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udgetOffice\budget\BUDGET PRESENTATIONS\Lets Talk Budget (FY2024)\"/>
    </mc:Choice>
  </mc:AlternateContent>
  <bookViews>
    <workbookView xWindow="0" yWindow="0" windowWidth="11070" windowHeight="8700" firstSheet="1" activeTab="2"/>
  </bookViews>
  <sheets>
    <sheet name="Encumb Rpt Pos Instr (Cl.01) " sheetId="16" r:id="rId1"/>
    <sheet name="Encumb Rpt Appoint Instr (CL02)" sheetId="15" r:id="rId2"/>
    <sheet name="Budget Tracker Summary" sheetId="1" r:id="rId3"/>
    <sheet name="Class 01 - Salaried Staff (PIN)" sheetId="2" state="hidden" r:id="rId4"/>
    <sheet name="Class 02 - Contracts" sheetId="3" r:id="rId5"/>
    <sheet name="Class 03 - Communications" sheetId="12" r:id="rId6"/>
    <sheet name="Class 04 - Travel" sheetId="13" r:id="rId7"/>
    <sheet name="Class 06 - Fuel &amp; Utilities" sheetId="4" r:id="rId8"/>
    <sheet name="Class 07 - Vehicles" sheetId="5" r:id="rId9"/>
    <sheet name="Class 08 - Contractual Services" sheetId="7" r:id="rId10"/>
    <sheet name="Class 09 - Supplies &amp; Materials" sheetId="6" r:id="rId11"/>
    <sheet name="Class 10 - Equipment Replacment" sheetId="8" r:id="rId12"/>
    <sheet name="Class 11- Equipment Additions" sheetId="9" r:id="rId13"/>
    <sheet name="Class 12 - Grants &amp; Contrib." sheetId="10" r:id="rId14"/>
    <sheet name="Class 13 - Fixed Charges" sheetId="11" r:id="rId15"/>
    <sheet name="Class 14 - Land Structures" sheetId="14"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40" i="14"/>
  <c r="E4" i="14"/>
  <c r="E5" i="14" s="1"/>
  <c r="E40" i="11"/>
  <c r="E4" i="11" s="1"/>
  <c r="E5" i="11" s="1"/>
  <c r="E40" i="10"/>
  <c r="E4" i="10"/>
  <c r="E5" i="10" s="1"/>
  <c r="E18" i="1"/>
  <c r="E40" i="9"/>
  <c r="E4" i="9" s="1"/>
  <c r="E5" i="9" s="1"/>
  <c r="E40" i="8"/>
  <c r="E4" i="8" s="1"/>
  <c r="E5" i="8" s="1"/>
  <c r="E29" i="7"/>
  <c r="C3" i="7" s="1"/>
  <c r="E16" i="1" s="1"/>
  <c r="M29" i="7"/>
  <c r="D40" i="5"/>
  <c r="D40" i="4"/>
  <c r="D27" i="12"/>
  <c r="D4" i="12" s="1"/>
  <c r="C4" i="7" l="1"/>
  <c r="E40" i="6"/>
  <c r="E4" i="6" s="1"/>
  <c r="C4" i="13"/>
  <c r="D40" i="13"/>
  <c r="F29" i="3"/>
  <c r="D4" i="3" s="1"/>
  <c r="E22" i="1" l="1"/>
  <c r="E21" i="1"/>
  <c r="E20" i="1"/>
  <c r="E19" i="1"/>
  <c r="E15" i="1"/>
  <c r="E14" i="1"/>
  <c r="E13" i="1"/>
  <c r="E12" i="1"/>
  <c r="E10" i="1"/>
  <c r="E5" i="6"/>
  <c r="C5" i="5"/>
  <c r="C5" i="4"/>
  <c r="C5" i="13"/>
  <c r="D5" i="12"/>
  <c r="D5" i="2"/>
  <c r="D5" i="3"/>
  <c r="E11" i="1"/>
  <c r="E23" i="1" l="1"/>
  <c r="C5" i="1" s="1"/>
  <c r="C6" i="1" s="1"/>
</calcChain>
</file>

<file path=xl/sharedStrings.xml><?xml version="1.0" encoding="utf-8"?>
<sst xmlns="http://schemas.openxmlformats.org/spreadsheetml/2006/main" count="232" uniqueCount="135">
  <si>
    <t>Budget Total</t>
  </si>
  <si>
    <t>Expense Total</t>
  </si>
  <si>
    <t>Remaining Available Balance</t>
  </si>
  <si>
    <t>Expenses By Class</t>
  </si>
  <si>
    <t>Class 01</t>
  </si>
  <si>
    <t>Class 02</t>
  </si>
  <si>
    <t>Class 03</t>
  </si>
  <si>
    <t>Class 04</t>
  </si>
  <si>
    <t>Class 06</t>
  </si>
  <si>
    <t>Class 07</t>
  </si>
  <si>
    <t>Class 08</t>
  </si>
  <si>
    <t>Class 09</t>
  </si>
  <si>
    <t>Class 10</t>
  </si>
  <si>
    <t>Class 11</t>
  </si>
  <si>
    <t>Class 12</t>
  </si>
  <si>
    <t>Class 13</t>
  </si>
  <si>
    <t>Class 14</t>
  </si>
  <si>
    <t>Class Description</t>
  </si>
  <si>
    <t>Salaries &amp; Wages (Permanent Staff)</t>
  </si>
  <si>
    <t>Communications</t>
  </si>
  <si>
    <t>Travel</t>
  </si>
  <si>
    <t>Fuel &amp; Utilities</t>
  </si>
  <si>
    <t>Vehicles</t>
  </si>
  <si>
    <t>Supplies &amp; Materials</t>
  </si>
  <si>
    <t>Equipment Replacement</t>
  </si>
  <si>
    <t>Equipment Additions</t>
  </si>
  <si>
    <t>Grants Subsidies &amp; Contributions</t>
  </si>
  <si>
    <t>Fixed Charges</t>
  </si>
  <si>
    <t>Land, Structures</t>
  </si>
  <si>
    <t>Expenses</t>
  </si>
  <si>
    <t>Contractual Services (Outsourced)</t>
  </si>
  <si>
    <t>Technical &amp; Special Fees (Adjunct, Cont. I/II, Faculty Overloads, Federal Work-Study &amp; Student Contracts)</t>
  </si>
  <si>
    <t>Contract Name</t>
  </si>
  <si>
    <t>Contract Type</t>
  </si>
  <si>
    <t>Contract Dates</t>
  </si>
  <si>
    <t>Semester</t>
  </si>
  <si>
    <t>Course Number</t>
  </si>
  <si>
    <t>Contract Amount</t>
  </si>
  <si>
    <t>Adjunct</t>
  </si>
  <si>
    <t>Jan Doe</t>
  </si>
  <si>
    <t>Traveler's Name</t>
  </si>
  <si>
    <t>John Doe</t>
  </si>
  <si>
    <t>Business Purpose/Reason</t>
  </si>
  <si>
    <t>Travel Dates</t>
  </si>
  <si>
    <t>Contract Vendor</t>
  </si>
  <si>
    <t>Invoice Date</t>
  </si>
  <si>
    <t>Invoice Amount</t>
  </si>
  <si>
    <t>Invoice Description</t>
  </si>
  <si>
    <t>Date of the Expense</t>
  </si>
  <si>
    <t xml:space="preserve"> Amount</t>
  </si>
  <si>
    <t>Invoice# or PO#</t>
  </si>
  <si>
    <t>ABM</t>
  </si>
  <si>
    <t>Cleaning Services</t>
  </si>
  <si>
    <t>Purchase Order</t>
  </si>
  <si>
    <t>Invoice#</t>
  </si>
  <si>
    <t>Temporary Services - Jane Doe</t>
  </si>
  <si>
    <t>Office Temps</t>
  </si>
  <si>
    <t xml:space="preserve">After $15K is encumbered, the dept. has a remaining available balance of $5K in class 08 for other expenses not associated with the purchase order.  </t>
  </si>
  <si>
    <t>Non-PO Expenses</t>
  </si>
  <si>
    <t>Class 08 Remaning Available Balance</t>
  </si>
  <si>
    <t>PO and Non-PO Expense Total</t>
  </si>
  <si>
    <t>Class 08 Budget</t>
  </si>
  <si>
    <t>Telecom Provider</t>
  </si>
  <si>
    <t>Telecom service</t>
  </si>
  <si>
    <t>Overload</t>
  </si>
  <si>
    <t>Contingent</t>
  </si>
  <si>
    <t>COMM XXX.XXX</t>
  </si>
  <si>
    <t>Joe Doe</t>
  </si>
  <si>
    <t>Rudolph</t>
  </si>
  <si>
    <t>Dell</t>
  </si>
  <si>
    <t>Example- ABM blanket purchase order 0000012345 totals $15,000</t>
  </si>
  <si>
    <t>PO# 0000012345</t>
  </si>
  <si>
    <t>This class budget has a $15K PO Encumbrance</t>
  </si>
  <si>
    <t>Class 09 Budget Total</t>
  </si>
  <si>
    <t>Class 09 Expense Total</t>
  </si>
  <si>
    <t>Class 09 - Supplies Expense Total</t>
  </si>
  <si>
    <t>Class 10 - Equipment Expense Total</t>
  </si>
  <si>
    <t>Class 03 - Communications Expense Total</t>
  </si>
  <si>
    <t>Class 04 - Travel Expense Total</t>
  </si>
  <si>
    <t>Class 06 - Fuel &amp; Utilities Expense Total</t>
  </si>
  <si>
    <t>Class 07 - Vehicles Expense Total</t>
  </si>
  <si>
    <t>Class 14 - Land, Structure Expenses Total</t>
  </si>
  <si>
    <t>Class 13 - Fixed Charges Total</t>
  </si>
  <si>
    <t xml:space="preserve">Invoice# </t>
  </si>
  <si>
    <t>Description of Services</t>
  </si>
  <si>
    <t>Class 12 - Grants Expenses Total</t>
  </si>
  <si>
    <t>Class 11 - Equipment Expense Total</t>
  </si>
  <si>
    <t>Vendor Name</t>
  </si>
  <si>
    <t>Computers for staff</t>
  </si>
  <si>
    <t>Office supplies</t>
  </si>
  <si>
    <t>Total expenses not to exceed $20K</t>
  </si>
  <si>
    <t>Class 08 Invoice Expenses Total</t>
  </si>
  <si>
    <t>Class 08 PO Expenses Total</t>
  </si>
  <si>
    <t>Class 08 PO expenses not to exceed $15K. Non-PO expenses not to exceed $5K.  Total expense total not to exceed $20K</t>
  </si>
  <si>
    <t>Academic Research Conference</t>
  </si>
  <si>
    <t>Class 02 - Contract Expenses Total</t>
  </si>
  <si>
    <t>Budget Tracker</t>
  </si>
  <si>
    <t>PO Expenses</t>
  </si>
  <si>
    <t xml:space="preserve">Encumbrance Report by Appointment (Class 01) </t>
  </si>
  <si>
    <t>If you do not have access to Bowie HRMS Customizations, you will need to complete an access form found on the Controller’s Office website.  Mr. Wayne Felder grants access to financial reporting.</t>
  </si>
  <si>
    <r>
      <t xml:space="preserve">From </t>
    </r>
    <r>
      <rPr>
        <b/>
        <sz val="11"/>
        <color rgb="FF1F497D"/>
        <rFont val="Calibri"/>
        <family val="2"/>
        <scheme val="minor"/>
      </rPr>
      <t>BSU’s Home page, access MyBSU / Quick Access Box</t>
    </r>
    <r>
      <rPr>
        <sz val="11"/>
        <color rgb="FF1F497D"/>
        <rFont val="Calibri"/>
        <family val="2"/>
        <scheme val="minor"/>
      </rPr>
      <t xml:space="preserve"> select the </t>
    </r>
    <r>
      <rPr>
        <b/>
        <sz val="11"/>
        <color rgb="FF1F497D"/>
        <rFont val="Calibri"/>
        <family val="2"/>
        <scheme val="minor"/>
      </rPr>
      <t>Human Resources Services link</t>
    </r>
    <r>
      <rPr>
        <sz val="11"/>
        <color rgb="FF1F497D"/>
        <rFont val="Calibri"/>
        <family val="2"/>
        <scheme val="minor"/>
      </rPr>
      <t>.</t>
    </r>
  </si>
  <si>
    <t>Log in with your BSU credentials (username and password)</t>
  </si>
  <si>
    <r>
      <t xml:space="preserve">From the Menu, select </t>
    </r>
    <r>
      <rPr>
        <b/>
        <sz val="11"/>
        <color rgb="FF1F497D"/>
        <rFont val="Calibri"/>
        <family val="2"/>
        <scheme val="minor"/>
      </rPr>
      <t>Bowie HRMS Customizations</t>
    </r>
  </si>
  <si>
    <r>
      <t xml:space="preserve">Select </t>
    </r>
    <r>
      <rPr>
        <b/>
        <sz val="11"/>
        <color rgb="FF1F497D"/>
        <rFont val="Calibri"/>
        <family val="2"/>
        <scheme val="minor"/>
      </rPr>
      <t>Labor Distribution Report</t>
    </r>
  </si>
  <si>
    <r>
      <t xml:space="preserve">Select </t>
    </r>
    <r>
      <rPr>
        <b/>
        <sz val="11"/>
        <color rgb="FF1F497D"/>
        <rFont val="Calibri"/>
        <family val="2"/>
        <scheme val="minor"/>
      </rPr>
      <t>Encumbrance Report By Position</t>
    </r>
  </si>
  <si>
    <r>
      <t xml:space="preserve">A Search By Run Control ID screen will appear.  Leave the Run Control ID Box Blank and </t>
    </r>
    <r>
      <rPr>
        <b/>
        <sz val="11"/>
        <color rgb="FF1F497D"/>
        <rFont val="Calibri"/>
        <family val="2"/>
        <scheme val="minor"/>
      </rPr>
      <t>Hit Search</t>
    </r>
  </si>
  <si>
    <r>
      <t xml:space="preserve">On the next screen, the screen will appear that its missing details, but this is normal. </t>
    </r>
    <r>
      <rPr>
        <b/>
        <sz val="11"/>
        <color rgb="FF1F497D"/>
        <rFont val="Calibri"/>
        <family val="2"/>
        <scheme val="minor"/>
      </rPr>
      <t>Hit Run</t>
    </r>
    <r>
      <rPr>
        <sz val="11"/>
        <color rgb="FF1F497D"/>
        <rFont val="Calibri"/>
        <family val="2"/>
        <scheme val="minor"/>
      </rPr>
      <t>.   </t>
    </r>
  </si>
  <si>
    <r>
      <t>On the next screen, select “</t>
    </r>
    <r>
      <rPr>
        <b/>
        <sz val="11"/>
        <color rgb="FF1F497D"/>
        <rFont val="Calibri"/>
        <family val="2"/>
        <scheme val="minor"/>
      </rPr>
      <t>Process Monitor</t>
    </r>
    <r>
      <rPr>
        <sz val="11"/>
        <color rgb="FF1F497D"/>
        <rFont val="Calibri"/>
        <family val="2"/>
        <scheme val="minor"/>
      </rPr>
      <t>” hyperlink at the top of the page.</t>
    </r>
  </si>
  <si>
    <r>
      <t xml:space="preserve">The next screen displays the </t>
    </r>
    <r>
      <rPr>
        <b/>
        <sz val="11"/>
        <color rgb="FF1F497D"/>
        <rFont val="Calibri"/>
        <family val="2"/>
        <scheme val="minor"/>
      </rPr>
      <t>Process List</t>
    </r>
    <r>
      <rPr>
        <sz val="11"/>
        <color rgb="FF1F497D"/>
        <rFont val="Calibri"/>
        <family val="2"/>
        <scheme val="minor"/>
      </rPr>
      <t xml:space="preserve"> and you will see the report pending (</t>
    </r>
    <r>
      <rPr>
        <b/>
        <sz val="11"/>
        <color rgb="FF1F497D"/>
        <rFont val="Calibri"/>
        <family val="2"/>
        <scheme val="minor"/>
      </rPr>
      <t>Run Status reads “Pending” and the Distribution Status reads N/A</t>
    </r>
    <r>
      <rPr>
        <sz val="11"/>
        <color rgb="FF1F497D"/>
        <rFont val="Calibri"/>
        <family val="2"/>
        <scheme val="minor"/>
      </rPr>
      <t>)</t>
    </r>
  </si>
  <si>
    <r>
      <t xml:space="preserve">After you </t>
    </r>
    <r>
      <rPr>
        <b/>
        <sz val="11"/>
        <color rgb="FF1F497D"/>
        <rFont val="Calibri"/>
        <family val="2"/>
        <scheme val="minor"/>
      </rPr>
      <t>click Details, then Click “View/Trace Log”</t>
    </r>
  </si>
  <si>
    <r>
      <t xml:space="preserve">The next screen shows a File List and </t>
    </r>
    <r>
      <rPr>
        <b/>
        <sz val="11"/>
        <color rgb="FF1F497D"/>
        <rFont val="Calibri"/>
        <family val="2"/>
        <scheme val="minor"/>
      </rPr>
      <t>the Encumbrance Report will be listed as “ENCB POS PDF</t>
    </r>
    <r>
      <rPr>
        <sz val="11"/>
        <color rgb="FF1F497D"/>
        <rFont val="Calibri"/>
        <family val="2"/>
        <scheme val="minor"/>
      </rPr>
      <t xml:space="preserve">” </t>
    </r>
  </si>
  <si>
    <r>
      <t>Click on the PDF hyperlink</t>
    </r>
    <r>
      <rPr>
        <sz val="11"/>
        <color rgb="FF1F497D"/>
        <rFont val="Calibri"/>
        <family val="2"/>
        <scheme val="minor"/>
      </rPr>
      <t xml:space="preserve"> and the report will display for all of the Class 01 contracts charged to your dept.</t>
    </r>
  </si>
  <si>
    <r>
      <t>Click the Refresh button a couple of times until the Run Status reads “Success” and the Distribution Status reads “Posted”</t>
    </r>
    <r>
      <rPr>
        <sz val="11"/>
        <color rgb="FF1F497D"/>
        <rFont val="Calibri"/>
        <family val="2"/>
        <scheme val="minor"/>
      </rPr>
      <t xml:space="preserve"> – </t>
    </r>
    <r>
      <rPr>
        <sz val="11"/>
        <color rgb="FFFF0000"/>
        <rFont val="Calibri"/>
        <family val="2"/>
        <scheme val="minor"/>
      </rPr>
      <t>The report must show Success/Posted before you can click the Details hyperlink to pull the report.</t>
    </r>
  </si>
  <si>
    <t xml:space="preserve">Encumbrance Report by Appointment (Class 02) </t>
  </si>
  <si>
    <r>
      <t xml:space="preserve">Select </t>
    </r>
    <r>
      <rPr>
        <b/>
        <sz val="11"/>
        <color rgb="FF1F497D"/>
        <rFont val="Calibri"/>
        <family val="2"/>
        <scheme val="minor"/>
      </rPr>
      <t>Encumbrance Report By Appoint</t>
    </r>
  </si>
  <si>
    <r>
      <t xml:space="preserve">The Process Scheduler Request will display </t>
    </r>
    <r>
      <rPr>
        <b/>
        <sz val="11"/>
        <color rgb="FF1F497D"/>
        <rFont val="Calibri"/>
        <family val="2"/>
        <scheme val="minor"/>
      </rPr>
      <t>Encu Summary By Position</t>
    </r>
    <r>
      <rPr>
        <sz val="11"/>
        <color rgb="FF1F497D"/>
        <rFont val="Calibri"/>
        <family val="2"/>
        <scheme val="minor"/>
      </rPr>
      <t xml:space="preserve"> (the system automatically checks the report).  The Type is "Web" and the Format is "PDF."  </t>
    </r>
    <r>
      <rPr>
        <b/>
        <sz val="11"/>
        <color rgb="FF1F497D"/>
        <rFont val="Calibri"/>
        <family val="2"/>
        <scheme val="minor"/>
      </rPr>
      <t>Click Ok</t>
    </r>
    <r>
      <rPr>
        <sz val="11"/>
        <color rgb="FF1F497D"/>
        <rFont val="Calibri"/>
        <family val="2"/>
        <scheme val="minor"/>
      </rPr>
      <t>.</t>
    </r>
  </si>
  <si>
    <r>
      <t xml:space="preserve">The Process Scheduler Request will display </t>
    </r>
    <r>
      <rPr>
        <b/>
        <sz val="11"/>
        <color rgb="FF1F497D"/>
        <rFont val="Calibri"/>
        <family val="2"/>
        <scheme val="minor"/>
      </rPr>
      <t>Encu Summary By Appoint</t>
    </r>
    <r>
      <rPr>
        <sz val="11"/>
        <color rgb="FF1F497D"/>
        <rFont val="Calibri"/>
        <family val="2"/>
        <scheme val="minor"/>
      </rPr>
      <t xml:space="preserve"> (the system automatically checks the report).  The Type is "Web" and the Format is "PDF."  </t>
    </r>
    <r>
      <rPr>
        <b/>
        <sz val="11"/>
        <color rgb="FF1F497D"/>
        <rFont val="Calibri"/>
        <family val="2"/>
        <scheme val="minor"/>
      </rPr>
      <t>Click Ok</t>
    </r>
    <r>
      <rPr>
        <sz val="11"/>
        <color rgb="FF1F497D"/>
        <rFont val="Calibri"/>
        <family val="2"/>
        <scheme val="minor"/>
      </rPr>
      <t>.</t>
    </r>
  </si>
  <si>
    <r>
      <t xml:space="preserve">The next screen shows a File List and </t>
    </r>
    <r>
      <rPr>
        <b/>
        <sz val="11"/>
        <color rgb="FF1F497D"/>
        <rFont val="Calibri"/>
        <family val="2"/>
        <scheme val="minor"/>
      </rPr>
      <t>the Encumbrance Report will be listed as “ENCB APN PDF</t>
    </r>
    <r>
      <rPr>
        <sz val="11"/>
        <color rgb="FF1F497D"/>
        <rFont val="Calibri"/>
        <family val="2"/>
        <scheme val="minor"/>
      </rPr>
      <t xml:space="preserve">” </t>
    </r>
  </si>
  <si>
    <r>
      <t>Click on the PDF hyperlink</t>
    </r>
    <r>
      <rPr>
        <sz val="11"/>
        <color rgb="FF1F497D"/>
        <rFont val="Calibri"/>
        <family val="2"/>
        <scheme val="minor"/>
      </rPr>
      <t xml:space="preserve"> and the report will display for all of the Class 02 contracts charged to your dept.</t>
    </r>
  </si>
  <si>
    <t>Fiscal Year 2024 Budget Total</t>
  </si>
  <si>
    <t>FY 24 Expense Total</t>
  </si>
  <si>
    <t>Fall 2023</t>
  </si>
  <si>
    <t>Winter 2024</t>
  </si>
  <si>
    <t>Spring 2024</t>
  </si>
  <si>
    <t>08/28/2023-12/15/2023</t>
  </si>
  <si>
    <t>01/02/2024-01/22/2024</t>
  </si>
  <si>
    <t>1/29/2024-05/17/2024</t>
  </si>
  <si>
    <t>11/27/2023-12/01/2023</t>
  </si>
  <si>
    <t>BSUTEMP10312023</t>
  </si>
  <si>
    <t>BSU09012023</t>
  </si>
  <si>
    <t>BSU10012023</t>
  </si>
  <si>
    <t>BSU11012023</t>
  </si>
  <si>
    <t>BSU12012023</t>
  </si>
  <si>
    <t>INV#09012023</t>
  </si>
  <si>
    <t>Grand Total of Expenses (All Classes 02 - 14)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</si>
</sst>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4"/>
      <color theme="1"/>
      <name val="Calibri"/>
      <family val="2"/>
      <scheme val="minor"/>
    </font>
    <font>
      <b/>
      <sz val="11"/>
      <color theme="3"/>
      <name val="Calibri"/>
      <family val="2"/>
      <scheme val="minor"/>
    </font>
    <font>
      <sz val="11"/>
      <color rgb="FFFF0000"/>
      <name val="Calibri"/>
      <family val="2"/>
      <scheme val="minor"/>
    </font>
    <font>
      <sz val="11"/>
      <color rgb="FF1F497D"/>
      <name val="Calibri"/>
      <family val="2"/>
      <scheme val="minor"/>
    </font>
    <font>
      <b/>
      <sz val="11"/>
      <color rgb="FF1F497D"/>
      <name val="Calibri"/>
      <family val="2"/>
      <scheme val="minor"/>
    </font>
    <font>
      <b/>
      <sz val="11"/>
      <color rgb="FFFF0000"/>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rgb="FF00FFFF"/>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CC"/>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CFF"/>
        <bgColor indexed="64"/>
      </patternFill>
    </fill>
    <fill>
      <patternFill patternType="solid">
        <fgColor rgb="FFCCCCFF"/>
        <bgColor indexed="64"/>
      </patternFill>
    </fill>
    <fill>
      <patternFill patternType="solid">
        <fgColor theme="7" tint="0.39997558519241921"/>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399975585192419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0" fillId="0" borderId="1" xfId="0" applyBorder="1"/>
    <xf numFmtId="164" fontId="0" fillId="0" borderId="0" xfId="0" applyNumberFormat="1"/>
    <xf numFmtId="164" fontId="0" fillId="0" borderId="1" xfId="0" applyNumberFormat="1" applyBorder="1"/>
    <xf numFmtId="0" fontId="1" fillId="3" borderId="0" xfId="0" applyFont="1" applyFill="1"/>
    <xf numFmtId="0" fontId="1" fillId="3" borderId="2" xfId="0" applyFont="1" applyFill="1" applyBorder="1"/>
    <xf numFmtId="164" fontId="1" fillId="3" borderId="2" xfId="0" applyNumberFormat="1" applyFont="1" applyFill="1" applyBorder="1"/>
    <xf numFmtId="0" fontId="1" fillId="4" borderId="2" xfId="0" applyFont="1" applyFill="1" applyBorder="1"/>
    <xf numFmtId="164" fontId="1" fillId="4" borderId="2" xfId="0" applyNumberFormat="1" applyFont="1" applyFill="1" applyBorder="1"/>
    <xf numFmtId="0" fontId="1" fillId="5" borderId="2" xfId="0" applyFont="1" applyFill="1" applyBorder="1"/>
    <xf numFmtId="164" fontId="1" fillId="5" borderId="2" xfId="0" applyNumberFormat="1" applyFont="1" applyFill="1" applyBorder="1"/>
    <xf numFmtId="0" fontId="0" fillId="0" borderId="2" xfId="0" applyBorder="1"/>
    <xf numFmtId="0" fontId="1" fillId="16" borderId="2" xfId="0" applyFont="1" applyFill="1" applyBorder="1"/>
    <xf numFmtId="0" fontId="1" fillId="16" borderId="2" xfId="0" applyFont="1" applyFill="1" applyBorder="1" applyAlignment="1">
      <alignment horizontal="center"/>
    </xf>
    <xf numFmtId="164" fontId="0" fillId="0" borderId="2" xfId="0" applyNumberFormat="1" applyBorder="1"/>
    <xf numFmtId="164" fontId="1" fillId="3" borderId="0" xfId="0" applyNumberFormat="1" applyFont="1" applyFill="1"/>
    <xf numFmtId="14" fontId="0" fillId="0" borderId="2" xfId="0" applyNumberFormat="1" applyBorder="1"/>
    <xf numFmtId="0" fontId="0" fillId="0" borderId="2" xfId="0" applyBorder="1" applyAlignment="1">
      <alignment horizontal="center"/>
    </xf>
    <xf numFmtId="14" fontId="0" fillId="0" borderId="2" xfId="0" applyNumberFormat="1" applyBorder="1" applyAlignment="1">
      <alignment horizontal="center"/>
    </xf>
    <xf numFmtId="164" fontId="0" fillId="0" borderId="2" xfId="0" applyNumberFormat="1" applyBorder="1" applyAlignment="1">
      <alignment horizontal="center"/>
    </xf>
    <xf numFmtId="0" fontId="1" fillId="17" borderId="0" xfId="0" applyFont="1" applyFill="1"/>
    <xf numFmtId="164" fontId="1" fillId="17" borderId="0" xfId="0" applyNumberFormat="1" applyFont="1" applyFill="1"/>
    <xf numFmtId="0" fontId="1" fillId="3" borderId="1" xfId="0" applyFont="1" applyFill="1" applyBorder="1"/>
    <xf numFmtId="164" fontId="1" fillId="3" borderId="1" xfId="0" applyNumberFormat="1" applyFont="1" applyFill="1" applyBorder="1"/>
    <xf numFmtId="0" fontId="1" fillId="4" borderId="0" xfId="0" applyFont="1" applyFill="1"/>
    <xf numFmtId="164" fontId="1" fillId="4" borderId="0" xfId="0" applyNumberFormat="1" applyFont="1" applyFill="1"/>
    <xf numFmtId="0" fontId="1" fillId="5" borderId="0" xfId="0" applyFont="1" applyFill="1"/>
    <xf numFmtId="164" fontId="1" fillId="5" borderId="0" xfId="0" applyNumberFormat="1" applyFont="1" applyFill="1"/>
    <xf numFmtId="0" fontId="2" fillId="0" borderId="0" xfId="0" applyFont="1"/>
    <xf numFmtId="0" fontId="3" fillId="0" borderId="0" xfId="0" applyFont="1"/>
    <xf numFmtId="0" fontId="2" fillId="17" borderId="0" xfId="0" applyFont="1" applyFill="1"/>
    <xf numFmtId="164" fontId="2" fillId="17" borderId="0" xfId="0" applyNumberFormat="1" applyFont="1" applyFill="1" applyAlignment="1">
      <alignment horizontal="center"/>
    </xf>
    <xf numFmtId="164" fontId="3" fillId="0" borderId="0" xfId="0" applyNumberFormat="1" applyFont="1"/>
    <xf numFmtId="0" fontId="2" fillId="3" borderId="0" xfId="0" applyFont="1" applyFill="1"/>
    <xf numFmtId="164" fontId="2" fillId="3" borderId="0" xfId="0" applyNumberFormat="1" applyFont="1" applyFill="1" applyAlignment="1">
      <alignment horizontal="center"/>
    </xf>
    <xf numFmtId="0" fontId="2" fillId="4" borderId="0" xfId="0" applyFont="1" applyFill="1"/>
    <xf numFmtId="164" fontId="2" fillId="4" borderId="0" xfId="0" applyNumberFormat="1" applyFont="1" applyFill="1" applyAlignment="1">
      <alignment horizontal="center"/>
    </xf>
    <xf numFmtId="0" fontId="2" fillId="16" borderId="2" xfId="0" applyFont="1" applyFill="1" applyBorder="1" applyAlignment="1">
      <alignment horizontal="center"/>
    </xf>
    <xf numFmtId="0" fontId="2" fillId="16" borderId="2" xfId="0" applyFont="1" applyFill="1" applyBorder="1"/>
    <xf numFmtId="0" fontId="3" fillId="0" borderId="2" xfId="0" applyFont="1" applyBorder="1" applyAlignment="1">
      <alignment horizontal="center"/>
    </xf>
    <xf numFmtId="14" fontId="3" fillId="0" borderId="2" xfId="0" applyNumberFormat="1" applyFont="1" applyBorder="1" applyAlignment="1">
      <alignment horizontal="center"/>
    </xf>
    <xf numFmtId="164" fontId="3" fillId="0" borderId="2" xfId="0" applyNumberFormat="1" applyFont="1" applyBorder="1" applyAlignment="1">
      <alignment horizontal="center"/>
    </xf>
    <xf numFmtId="0" fontId="3" fillId="0" borderId="0" xfId="0" applyFont="1" applyAlignment="1">
      <alignment horizontal="center"/>
    </xf>
    <xf numFmtId="0" fontId="2" fillId="3" borderId="0" xfId="0" applyFont="1" applyFill="1" applyAlignment="1">
      <alignment horizontal="left"/>
    </xf>
    <xf numFmtId="164" fontId="3" fillId="0" borderId="0" xfId="0" applyNumberFormat="1" applyFont="1" applyAlignment="1">
      <alignment horizontal="center"/>
    </xf>
    <xf numFmtId="0" fontId="3" fillId="0" borderId="2" xfId="0" applyFont="1" applyFill="1" applyBorder="1" applyAlignment="1">
      <alignment horizontal="center"/>
    </xf>
    <xf numFmtId="0" fontId="4" fillId="0" borderId="0" xfId="0" applyFont="1"/>
    <xf numFmtId="164" fontId="3" fillId="0" borderId="0" xfId="0" applyNumberFormat="1" applyFont="1" applyBorder="1"/>
    <xf numFmtId="0" fontId="5" fillId="0" borderId="0" xfId="0" applyFont="1" applyAlignment="1"/>
    <xf numFmtId="0" fontId="1" fillId="2" borderId="2" xfId="0" applyFont="1" applyFill="1" applyBorder="1" applyAlignment="1">
      <alignment horizontal="center"/>
    </xf>
    <xf numFmtId="164" fontId="1" fillId="2" borderId="2" xfId="0" applyNumberFormat="1" applyFont="1" applyFill="1" applyBorder="1" applyAlignment="1">
      <alignment horizontal="center"/>
    </xf>
    <xf numFmtId="0" fontId="1" fillId="6" borderId="2" xfId="0" applyFont="1" applyFill="1" applyBorder="1" applyAlignment="1">
      <alignment horizontal="center"/>
    </xf>
    <xf numFmtId="0" fontId="1" fillId="6" borderId="2" xfId="0" applyFont="1" applyFill="1" applyBorder="1"/>
    <xf numFmtId="164" fontId="1" fillId="6" borderId="2" xfId="0" applyNumberFormat="1" applyFont="1" applyFill="1" applyBorder="1" applyAlignment="1">
      <alignment horizontal="center"/>
    </xf>
    <xf numFmtId="0" fontId="1" fillId="7" borderId="2" xfId="0" applyFont="1" applyFill="1" applyBorder="1" applyAlignment="1">
      <alignment horizontal="center"/>
    </xf>
    <xf numFmtId="0" fontId="1" fillId="7" borderId="2" xfId="0" applyFont="1" applyFill="1" applyBorder="1"/>
    <xf numFmtId="164" fontId="1" fillId="7" borderId="2" xfId="0" applyNumberFormat="1" applyFont="1" applyFill="1" applyBorder="1" applyAlignment="1">
      <alignment horizontal="center"/>
    </xf>
    <xf numFmtId="0" fontId="1" fillId="8" borderId="2" xfId="0" applyFont="1" applyFill="1" applyBorder="1" applyAlignment="1">
      <alignment horizontal="center"/>
    </xf>
    <xf numFmtId="0" fontId="1" fillId="8" borderId="2" xfId="0" applyFont="1" applyFill="1" applyBorder="1"/>
    <xf numFmtId="164" fontId="1" fillId="8" borderId="2" xfId="0" applyNumberFormat="1" applyFont="1" applyFill="1" applyBorder="1" applyAlignment="1">
      <alignment horizontal="center"/>
    </xf>
    <xf numFmtId="0" fontId="1" fillId="9" borderId="2" xfId="0" applyFont="1" applyFill="1" applyBorder="1" applyAlignment="1">
      <alignment horizontal="center"/>
    </xf>
    <xf numFmtId="0" fontId="1" fillId="9" borderId="2" xfId="0" applyFont="1" applyFill="1" applyBorder="1"/>
    <xf numFmtId="164" fontId="1" fillId="9" borderId="2" xfId="0" applyNumberFormat="1" applyFont="1" applyFill="1" applyBorder="1" applyAlignment="1">
      <alignment horizontal="center"/>
    </xf>
    <xf numFmtId="0" fontId="1" fillId="15" borderId="2" xfId="0" applyFont="1" applyFill="1" applyBorder="1" applyAlignment="1">
      <alignment horizontal="center"/>
    </xf>
    <xf numFmtId="0" fontId="1" fillId="15" borderId="2" xfId="0" applyFont="1" applyFill="1" applyBorder="1"/>
    <xf numFmtId="164" fontId="1" fillId="15" borderId="2" xfId="0" applyNumberFormat="1" applyFont="1" applyFill="1" applyBorder="1" applyAlignment="1">
      <alignment horizontal="center"/>
    </xf>
    <xf numFmtId="0" fontId="1" fillId="0" borderId="2" xfId="0" applyFont="1" applyBorder="1" applyAlignment="1">
      <alignment horizontal="center"/>
    </xf>
    <xf numFmtId="0" fontId="1" fillId="0" borderId="2" xfId="0" applyFont="1" applyBorder="1"/>
    <xf numFmtId="164" fontId="1" fillId="0" borderId="2" xfId="0" applyNumberFormat="1" applyFont="1" applyBorder="1" applyAlignment="1">
      <alignment horizontal="center"/>
    </xf>
    <xf numFmtId="0" fontId="1" fillId="13" borderId="2" xfId="0" applyFont="1" applyFill="1" applyBorder="1" applyAlignment="1">
      <alignment horizontal="center"/>
    </xf>
    <xf numFmtId="0" fontId="1" fillId="13" borderId="2" xfId="0" applyFont="1" applyFill="1" applyBorder="1"/>
    <xf numFmtId="164" fontId="1" fillId="13" borderId="2" xfId="0" applyNumberFormat="1" applyFont="1" applyFill="1" applyBorder="1" applyAlignment="1">
      <alignment horizontal="center"/>
    </xf>
    <xf numFmtId="0" fontId="1" fillId="10" borderId="2" xfId="0" applyFont="1" applyFill="1" applyBorder="1" applyAlignment="1">
      <alignment horizontal="center"/>
    </xf>
    <xf numFmtId="0" fontId="1" fillId="10" borderId="2" xfId="0" applyFont="1" applyFill="1" applyBorder="1"/>
    <xf numFmtId="164" fontId="1" fillId="10" borderId="2" xfId="0" applyNumberFormat="1" applyFont="1" applyFill="1" applyBorder="1" applyAlignment="1">
      <alignment horizontal="center"/>
    </xf>
    <xf numFmtId="0" fontId="1" fillId="14" borderId="2" xfId="0" applyFont="1" applyFill="1" applyBorder="1" applyAlignment="1">
      <alignment horizontal="center"/>
    </xf>
    <xf numFmtId="0" fontId="1" fillId="14" borderId="2" xfId="0" applyFont="1" applyFill="1" applyBorder="1"/>
    <xf numFmtId="164" fontId="1" fillId="14" borderId="2" xfId="0" applyNumberFormat="1" applyFont="1" applyFill="1" applyBorder="1" applyAlignment="1">
      <alignment horizontal="center"/>
    </xf>
    <xf numFmtId="0" fontId="1" fillId="12" borderId="2" xfId="0" applyFont="1" applyFill="1" applyBorder="1" applyAlignment="1">
      <alignment horizontal="center"/>
    </xf>
    <xf numFmtId="0" fontId="1" fillId="12" borderId="2" xfId="0" applyFont="1" applyFill="1" applyBorder="1"/>
    <xf numFmtId="164" fontId="1" fillId="12" borderId="2" xfId="0" applyNumberFormat="1" applyFont="1" applyFill="1" applyBorder="1" applyAlignment="1">
      <alignment horizontal="center"/>
    </xf>
    <xf numFmtId="0" fontId="1" fillId="2" borderId="2" xfId="0" applyFont="1" applyFill="1" applyBorder="1"/>
    <xf numFmtId="0" fontId="1" fillId="11" borderId="2" xfId="0" applyFont="1" applyFill="1" applyBorder="1" applyAlignment="1">
      <alignment horizontal="center"/>
    </xf>
    <xf numFmtId="0" fontId="1" fillId="11" borderId="2" xfId="0" applyFont="1" applyFill="1" applyBorder="1"/>
    <xf numFmtId="164" fontId="1" fillId="11" borderId="2" xfId="0" applyNumberFormat="1" applyFont="1" applyFill="1" applyBorder="1" applyAlignment="1">
      <alignment horizontal="center"/>
    </xf>
    <xf numFmtId="164" fontId="1" fillId="3" borderId="2" xfId="0" applyNumberFormat="1" applyFont="1" applyFill="1" applyBorder="1" applyAlignment="1">
      <alignment horizontal="center"/>
    </xf>
    <xf numFmtId="0" fontId="5" fillId="0" borderId="0" xfId="0" applyFont="1" applyFill="1" applyAlignment="1"/>
    <xf numFmtId="0" fontId="5" fillId="4" borderId="0" xfId="0" applyFont="1" applyFill="1" applyAlignment="1">
      <alignment horizontal="center"/>
    </xf>
    <xf numFmtId="0" fontId="8" fillId="0" borderId="0" xfId="0" applyFont="1" applyAlignment="1">
      <alignment horizontal="left" vertical="center" indent="1"/>
    </xf>
    <xf numFmtId="0" fontId="9" fillId="0" borderId="0" xfId="0" applyFont="1" applyAlignment="1">
      <alignment horizontal="left" vertical="center" indent="1"/>
    </xf>
    <xf numFmtId="0" fontId="8" fillId="0" borderId="0" xfId="0" applyFont="1" applyAlignment="1">
      <alignment vertical="center"/>
    </xf>
    <xf numFmtId="0" fontId="10" fillId="0" borderId="0" xfId="0" applyFont="1" applyAlignment="1">
      <alignment vertical="center"/>
    </xf>
    <xf numFmtId="0" fontId="10" fillId="0" borderId="0" xfId="0" applyFont="1"/>
    <xf numFmtId="0" fontId="6" fillId="0" borderId="0" xfId="0" applyFont="1" applyAlignment="1">
      <alignment horizontal="center"/>
    </xf>
    <xf numFmtId="0" fontId="2" fillId="0" borderId="0" xfId="0" applyFont="1" applyFill="1"/>
    <xf numFmtId="164" fontId="2" fillId="0" borderId="0" xfId="0" applyNumberFormat="1" applyFont="1" applyFill="1" applyAlignment="1">
      <alignment horizontal="center"/>
    </xf>
    <xf numFmtId="0" fontId="2" fillId="0" borderId="0" xfId="0" applyFont="1" applyFill="1" applyBorder="1" applyAlignment="1">
      <alignment horizontal="center"/>
    </xf>
    <xf numFmtId="0" fontId="2" fillId="16" borderId="1" xfId="0" applyFont="1" applyFill="1" applyBorder="1" applyAlignment="1">
      <alignment horizontal="center"/>
    </xf>
    <xf numFmtId="0" fontId="4" fillId="16" borderId="1" xfId="0" applyFont="1" applyFill="1" applyBorder="1" applyAlignment="1">
      <alignment horizontal="center"/>
    </xf>
    <xf numFmtId="0" fontId="3" fillId="0" borderId="0" xfId="0" applyFont="1" applyAlignment="1">
      <alignment horizontal="center"/>
    </xf>
    <xf numFmtId="0" fontId="3" fillId="0" borderId="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FFFF"/>
      <color rgb="FFFF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2:R19"/>
  <sheetViews>
    <sheetView workbookViewId="0">
      <selection activeCell="H28" sqref="H28"/>
    </sheetView>
  </sheetViews>
  <sheetFormatPr defaultRowHeight="15" x14ac:dyDescent="0.25"/>
  <cols>
    <col min="1" max="1" width="2.7109375" bestFit="1" customWidth="1"/>
  </cols>
  <sheetData>
    <row r="2" spans="1:6" x14ac:dyDescent="0.25">
      <c r="B2" s="24" t="s">
        <v>98</v>
      </c>
      <c r="C2" s="24"/>
      <c r="D2" s="24"/>
      <c r="E2" s="24"/>
      <c r="F2" s="24"/>
    </row>
    <row r="4" spans="1:6" x14ac:dyDescent="0.25">
      <c r="A4" s="93">
        <v>1</v>
      </c>
      <c r="B4" s="88" t="s">
        <v>100</v>
      </c>
    </row>
    <row r="5" spans="1:6" x14ac:dyDescent="0.25">
      <c r="A5" s="93">
        <v>2</v>
      </c>
      <c r="B5" s="88" t="s">
        <v>101</v>
      </c>
    </row>
    <row r="6" spans="1:6" x14ac:dyDescent="0.25">
      <c r="A6" s="93">
        <v>3</v>
      </c>
      <c r="B6" s="88" t="s">
        <v>102</v>
      </c>
    </row>
    <row r="7" spans="1:6" x14ac:dyDescent="0.25">
      <c r="A7" s="93">
        <v>4</v>
      </c>
      <c r="B7" s="88" t="s">
        <v>103</v>
      </c>
    </row>
    <row r="8" spans="1:6" x14ac:dyDescent="0.25">
      <c r="A8" s="93">
        <v>5</v>
      </c>
      <c r="B8" s="88" t="s">
        <v>104</v>
      </c>
    </row>
    <row r="9" spans="1:6" x14ac:dyDescent="0.25">
      <c r="A9" s="93">
        <v>6</v>
      </c>
      <c r="B9" s="88" t="s">
        <v>105</v>
      </c>
    </row>
    <row r="10" spans="1:6" x14ac:dyDescent="0.25">
      <c r="A10" s="93">
        <v>7</v>
      </c>
      <c r="B10" s="88" t="s">
        <v>106</v>
      </c>
    </row>
    <row r="11" spans="1:6" x14ac:dyDescent="0.25">
      <c r="A11" s="93">
        <v>8</v>
      </c>
      <c r="B11" s="88" t="s">
        <v>115</v>
      </c>
    </row>
    <row r="12" spans="1:6" x14ac:dyDescent="0.25">
      <c r="A12" s="93">
        <v>9</v>
      </c>
      <c r="B12" s="88" t="s">
        <v>107</v>
      </c>
    </row>
    <row r="13" spans="1:6" x14ac:dyDescent="0.25">
      <c r="A13" s="93">
        <v>10</v>
      </c>
      <c r="B13" s="88" t="s">
        <v>108</v>
      </c>
    </row>
    <row r="14" spans="1:6" x14ac:dyDescent="0.25">
      <c r="A14" s="93">
        <v>11</v>
      </c>
      <c r="B14" s="89" t="s">
        <v>112</v>
      </c>
    </row>
    <row r="15" spans="1:6" x14ac:dyDescent="0.25">
      <c r="A15" s="93">
        <v>12</v>
      </c>
      <c r="B15" s="88" t="s">
        <v>109</v>
      </c>
    </row>
    <row r="16" spans="1:6" x14ac:dyDescent="0.25">
      <c r="A16" s="93">
        <v>13</v>
      </c>
      <c r="B16" s="88" t="s">
        <v>110</v>
      </c>
    </row>
    <row r="17" spans="1:18" x14ac:dyDescent="0.25">
      <c r="A17" s="93">
        <v>14</v>
      </c>
      <c r="B17" s="89" t="s">
        <v>111</v>
      </c>
    </row>
    <row r="18" spans="1:18" x14ac:dyDescent="0.25">
      <c r="B18" s="90"/>
    </row>
    <row r="19" spans="1:18" x14ac:dyDescent="0.25">
      <c r="B19" s="91" t="s">
        <v>99</v>
      </c>
      <c r="C19" s="92"/>
      <c r="D19" s="92"/>
      <c r="E19" s="92"/>
      <c r="F19" s="92"/>
      <c r="G19" s="92"/>
      <c r="H19" s="92"/>
      <c r="I19" s="92"/>
      <c r="J19" s="92"/>
      <c r="K19" s="92"/>
      <c r="L19" s="92"/>
      <c r="M19" s="92"/>
      <c r="N19" s="92"/>
      <c r="O19" s="92"/>
      <c r="P19" s="92"/>
      <c r="Q19" s="92"/>
      <c r="R19" s="9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80" zoomScaleNormal="80" workbookViewId="0">
      <selection activeCell="D4" sqref="D4"/>
    </sheetView>
  </sheetViews>
  <sheetFormatPr defaultColWidth="9.140625" defaultRowHeight="15.75" x14ac:dyDescent="0.25"/>
  <cols>
    <col min="1" max="1" width="14.140625" style="29" bestFit="1" customWidth="1"/>
    <col min="2" max="2" width="31" style="29" bestFit="1" customWidth="1"/>
    <col min="3" max="3" width="29.7109375" style="29" customWidth="1"/>
    <col min="4" max="4" width="30.7109375" style="29" customWidth="1"/>
    <col min="5" max="5" width="21.140625" style="29" customWidth="1"/>
    <col min="6" max="7" width="5.28515625" style="29" customWidth="1"/>
    <col min="8" max="8" width="16.7109375" style="29" customWidth="1"/>
    <col min="9" max="9" width="18.42578125" style="29" bestFit="1" customWidth="1"/>
    <col min="10" max="10" width="17.28515625" style="29" customWidth="1"/>
    <col min="11" max="11" width="26.42578125" style="29" bestFit="1" customWidth="1"/>
    <col min="12" max="12" width="26.28515625" style="29" customWidth="1"/>
    <col min="13" max="13" width="14.7109375" style="29" customWidth="1"/>
    <col min="14" max="16384" width="9.140625" style="29"/>
  </cols>
  <sheetData>
    <row r="1" spans="1:14" x14ac:dyDescent="0.25">
      <c r="E1" s="96"/>
      <c r="F1" s="96"/>
    </row>
    <row r="2" spans="1:14" x14ac:dyDescent="0.25">
      <c r="B2" s="30" t="s">
        <v>61</v>
      </c>
      <c r="C2" s="31">
        <v>20000</v>
      </c>
      <c r="D2" s="46" t="s">
        <v>72</v>
      </c>
      <c r="E2" s="46"/>
      <c r="H2" s="99"/>
      <c r="I2" s="99"/>
      <c r="J2" s="32"/>
      <c r="N2" s="28"/>
    </row>
    <row r="3" spans="1:14" x14ac:dyDescent="0.25">
      <c r="B3" s="33" t="s">
        <v>60</v>
      </c>
      <c r="C3" s="34">
        <f>SUM(E29,M29)</f>
        <v>5800</v>
      </c>
      <c r="H3" s="100"/>
      <c r="I3" s="100"/>
      <c r="J3" s="47"/>
      <c r="N3" s="28"/>
    </row>
    <row r="4" spans="1:14" x14ac:dyDescent="0.25">
      <c r="B4" s="35" t="s">
        <v>59</v>
      </c>
      <c r="C4" s="36">
        <f>SUM(C2-C3)</f>
        <v>14200</v>
      </c>
      <c r="H4" s="99"/>
      <c r="I4" s="99"/>
      <c r="J4" s="32"/>
      <c r="N4" s="28"/>
    </row>
    <row r="5" spans="1:14" x14ac:dyDescent="0.25">
      <c r="B5" s="94"/>
      <c r="C5" s="95"/>
      <c r="H5" s="42"/>
      <c r="I5" s="42"/>
      <c r="J5" s="32"/>
      <c r="N5" s="28"/>
    </row>
    <row r="6" spans="1:14" x14ac:dyDescent="0.25">
      <c r="K6" s="28"/>
      <c r="L6" s="28"/>
      <c r="M6" s="28"/>
      <c r="N6" s="28"/>
    </row>
    <row r="7" spans="1:14" x14ac:dyDescent="0.25">
      <c r="B7" s="97" t="s">
        <v>58</v>
      </c>
      <c r="C7" s="97"/>
      <c r="J7" s="98" t="s">
        <v>97</v>
      </c>
      <c r="K7" s="98"/>
    </row>
    <row r="8" spans="1:14" x14ac:dyDescent="0.25">
      <c r="A8" s="37" t="s">
        <v>87</v>
      </c>
      <c r="B8" s="37" t="s">
        <v>54</v>
      </c>
      <c r="C8" s="37" t="s">
        <v>84</v>
      </c>
      <c r="D8" s="37" t="s">
        <v>45</v>
      </c>
      <c r="E8" s="37" t="s">
        <v>46</v>
      </c>
      <c r="H8" s="38" t="s">
        <v>87</v>
      </c>
      <c r="I8" s="38" t="s">
        <v>53</v>
      </c>
      <c r="J8" s="37" t="s">
        <v>54</v>
      </c>
      <c r="K8" s="37" t="s">
        <v>84</v>
      </c>
      <c r="L8" s="37" t="s">
        <v>45</v>
      </c>
      <c r="M8" s="38" t="s">
        <v>46</v>
      </c>
    </row>
    <row r="9" spans="1:14" x14ac:dyDescent="0.25">
      <c r="A9" s="39" t="s">
        <v>56</v>
      </c>
      <c r="B9" s="45" t="s">
        <v>128</v>
      </c>
      <c r="C9" s="39" t="s">
        <v>55</v>
      </c>
      <c r="D9" s="40">
        <v>45230</v>
      </c>
      <c r="E9" s="41">
        <v>800</v>
      </c>
      <c r="H9" s="39" t="s">
        <v>51</v>
      </c>
      <c r="I9" s="39" t="s">
        <v>71</v>
      </c>
      <c r="J9" s="42" t="s">
        <v>129</v>
      </c>
      <c r="K9" s="39" t="s">
        <v>52</v>
      </c>
      <c r="L9" s="40">
        <v>45170</v>
      </c>
      <c r="M9" s="41">
        <v>1250</v>
      </c>
    </row>
    <row r="10" spans="1:14" x14ac:dyDescent="0.25">
      <c r="A10" s="39"/>
      <c r="B10" s="39"/>
      <c r="C10" s="39"/>
      <c r="D10" s="40"/>
      <c r="E10" s="41"/>
      <c r="H10" s="39" t="s">
        <v>51</v>
      </c>
      <c r="I10" s="39" t="s">
        <v>71</v>
      </c>
      <c r="J10" s="42" t="s">
        <v>130</v>
      </c>
      <c r="K10" s="39" t="s">
        <v>52</v>
      </c>
      <c r="L10" s="40">
        <v>45200</v>
      </c>
      <c r="M10" s="41">
        <v>1250</v>
      </c>
    </row>
    <row r="11" spans="1:14" x14ac:dyDescent="0.25">
      <c r="A11" s="39"/>
      <c r="B11" s="39"/>
      <c r="C11" s="39"/>
      <c r="D11" s="40"/>
      <c r="E11" s="41"/>
      <c r="H11" s="39" t="s">
        <v>51</v>
      </c>
      <c r="I11" s="39" t="s">
        <v>71</v>
      </c>
      <c r="J11" s="39" t="s">
        <v>131</v>
      </c>
      <c r="K11" s="39" t="s">
        <v>52</v>
      </c>
      <c r="L11" s="40">
        <v>45231</v>
      </c>
      <c r="M11" s="41">
        <v>1250</v>
      </c>
    </row>
    <row r="12" spans="1:14" x14ac:dyDescent="0.25">
      <c r="A12" s="39"/>
      <c r="B12" s="39"/>
      <c r="C12" s="39"/>
      <c r="D12" s="39"/>
      <c r="E12" s="41"/>
      <c r="H12" s="39" t="s">
        <v>51</v>
      </c>
      <c r="I12" s="39" t="s">
        <v>71</v>
      </c>
      <c r="J12" s="39" t="s">
        <v>132</v>
      </c>
      <c r="K12" s="39" t="s">
        <v>52</v>
      </c>
      <c r="L12" s="40">
        <v>45261</v>
      </c>
      <c r="M12" s="41">
        <v>1250</v>
      </c>
    </row>
    <row r="13" spans="1:14" x14ac:dyDescent="0.25">
      <c r="A13" s="39"/>
      <c r="B13" s="39"/>
      <c r="C13" s="39"/>
      <c r="D13" s="39"/>
      <c r="E13" s="41"/>
      <c r="H13" s="39"/>
      <c r="I13" s="39"/>
      <c r="J13" s="39"/>
      <c r="K13" s="39"/>
      <c r="L13" s="39"/>
      <c r="M13" s="39"/>
    </row>
    <row r="14" spans="1:14" x14ac:dyDescent="0.25">
      <c r="A14" s="39"/>
      <c r="B14" s="39"/>
      <c r="C14" s="39"/>
      <c r="D14" s="39"/>
      <c r="E14" s="41"/>
      <c r="H14" s="39"/>
      <c r="I14" s="39"/>
      <c r="J14" s="39"/>
      <c r="K14" s="39"/>
      <c r="L14" s="39"/>
      <c r="M14" s="41"/>
    </row>
    <row r="15" spans="1:14" x14ac:dyDescent="0.25">
      <c r="A15" s="39"/>
      <c r="B15" s="39"/>
      <c r="C15" s="39"/>
      <c r="D15" s="39"/>
      <c r="E15" s="41"/>
      <c r="H15" s="39"/>
      <c r="I15" s="39"/>
      <c r="J15" s="39"/>
      <c r="K15" s="39"/>
      <c r="L15" s="39"/>
      <c r="M15" s="41"/>
    </row>
    <row r="16" spans="1:14" x14ac:dyDescent="0.25">
      <c r="A16" s="39"/>
      <c r="B16" s="39"/>
      <c r="C16" s="39"/>
      <c r="D16" s="39"/>
      <c r="E16" s="41"/>
      <c r="H16" s="39"/>
      <c r="I16" s="39"/>
      <c r="J16" s="39"/>
      <c r="K16" s="39"/>
      <c r="L16" s="39"/>
      <c r="M16" s="41"/>
    </row>
    <row r="17" spans="1:13" x14ac:dyDescent="0.25">
      <c r="A17" s="39"/>
      <c r="B17" s="39"/>
      <c r="C17" s="39"/>
      <c r="D17" s="39"/>
      <c r="E17" s="41"/>
      <c r="H17" s="39"/>
      <c r="I17" s="39"/>
      <c r="J17" s="39"/>
      <c r="K17" s="39"/>
      <c r="L17" s="39"/>
      <c r="M17" s="41"/>
    </row>
    <row r="18" spans="1:13" x14ac:dyDescent="0.25">
      <c r="A18" s="39"/>
      <c r="B18" s="39"/>
      <c r="C18" s="39"/>
      <c r="D18" s="39"/>
      <c r="E18" s="41"/>
      <c r="H18" s="39"/>
      <c r="I18" s="39"/>
      <c r="J18" s="39"/>
      <c r="K18" s="39"/>
      <c r="L18" s="39"/>
      <c r="M18" s="41"/>
    </row>
    <row r="19" spans="1:13" x14ac:dyDescent="0.25">
      <c r="A19" s="39"/>
      <c r="B19" s="39"/>
      <c r="C19" s="39"/>
      <c r="D19" s="39"/>
      <c r="E19" s="41"/>
      <c r="H19" s="39"/>
      <c r="I19" s="39"/>
      <c r="J19" s="39"/>
      <c r="K19" s="39"/>
      <c r="L19" s="39"/>
      <c r="M19" s="41"/>
    </row>
    <row r="20" spans="1:13" x14ac:dyDescent="0.25">
      <c r="A20" s="39"/>
      <c r="B20" s="39"/>
      <c r="C20" s="39"/>
      <c r="D20" s="39"/>
      <c r="E20" s="41"/>
      <c r="H20" s="39"/>
      <c r="I20" s="39"/>
      <c r="J20" s="39"/>
      <c r="K20" s="39"/>
      <c r="L20" s="39"/>
      <c r="M20" s="41"/>
    </row>
    <row r="21" spans="1:13" x14ac:dyDescent="0.25">
      <c r="A21" s="39"/>
      <c r="B21" s="39"/>
      <c r="C21" s="39"/>
      <c r="D21" s="39"/>
      <c r="E21" s="41"/>
      <c r="H21" s="39"/>
      <c r="I21" s="39"/>
      <c r="J21" s="39"/>
      <c r="K21" s="39"/>
      <c r="L21" s="39"/>
      <c r="M21" s="41"/>
    </row>
    <row r="22" spans="1:13" x14ac:dyDescent="0.25">
      <c r="A22" s="39"/>
      <c r="B22" s="39"/>
      <c r="C22" s="39"/>
      <c r="D22" s="39"/>
      <c r="E22" s="41"/>
      <c r="H22" s="39"/>
      <c r="I22" s="39"/>
      <c r="J22" s="39"/>
      <c r="K22" s="39"/>
      <c r="L22" s="39"/>
      <c r="M22" s="41"/>
    </row>
    <row r="23" spans="1:13" x14ac:dyDescent="0.25">
      <c r="A23" s="39"/>
      <c r="B23" s="39"/>
      <c r="C23" s="39"/>
      <c r="D23" s="39"/>
      <c r="E23" s="41"/>
      <c r="H23" s="39"/>
      <c r="I23" s="39"/>
      <c r="J23" s="39"/>
      <c r="K23" s="39"/>
      <c r="L23" s="39"/>
      <c r="M23" s="41"/>
    </row>
    <row r="24" spans="1:13" x14ac:dyDescent="0.25">
      <c r="A24" s="39"/>
      <c r="B24" s="39"/>
      <c r="C24" s="39"/>
      <c r="D24" s="39"/>
      <c r="E24" s="41"/>
      <c r="H24" s="39"/>
      <c r="I24" s="39"/>
      <c r="J24" s="39"/>
      <c r="K24" s="39"/>
      <c r="L24" s="39"/>
      <c r="M24" s="41"/>
    </row>
    <row r="25" spans="1:13" x14ac:dyDescent="0.25">
      <c r="A25" s="39"/>
      <c r="B25" s="39"/>
      <c r="C25" s="39"/>
      <c r="D25" s="39"/>
      <c r="E25" s="41"/>
      <c r="H25" s="39"/>
      <c r="I25" s="39"/>
      <c r="J25" s="39"/>
      <c r="K25" s="39"/>
      <c r="L25" s="39"/>
      <c r="M25" s="41"/>
    </row>
    <row r="26" spans="1:13" x14ac:dyDescent="0.25">
      <c r="A26" s="39"/>
      <c r="B26" s="39"/>
      <c r="C26" s="39"/>
      <c r="D26" s="39"/>
      <c r="E26" s="41"/>
      <c r="H26" s="39"/>
      <c r="I26" s="39"/>
      <c r="J26" s="39"/>
      <c r="K26" s="39"/>
      <c r="L26" s="39"/>
      <c r="M26" s="41"/>
    </row>
    <row r="27" spans="1:13" x14ac:dyDescent="0.25">
      <c r="A27" s="39"/>
      <c r="B27" s="39"/>
      <c r="C27" s="39"/>
      <c r="D27" s="39"/>
      <c r="E27" s="41"/>
      <c r="H27" s="39"/>
      <c r="I27" s="39"/>
      <c r="J27" s="39"/>
      <c r="K27" s="39"/>
      <c r="L27" s="39"/>
      <c r="M27" s="41"/>
    </row>
    <row r="28" spans="1:13" x14ac:dyDescent="0.25">
      <c r="A28" s="39"/>
      <c r="B28" s="39"/>
      <c r="C28" s="39"/>
      <c r="D28" s="39"/>
      <c r="E28" s="41"/>
      <c r="H28" s="39"/>
      <c r="I28" s="39"/>
      <c r="J28" s="39"/>
      <c r="K28" s="39"/>
      <c r="L28" s="39"/>
      <c r="M28" s="41"/>
    </row>
    <row r="29" spans="1:13" x14ac:dyDescent="0.25">
      <c r="D29" s="33" t="s">
        <v>91</v>
      </c>
      <c r="E29" s="34">
        <f>SUM(E9:E28)</f>
        <v>800</v>
      </c>
      <c r="H29" s="42"/>
      <c r="I29" s="42"/>
      <c r="J29" s="42"/>
      <c r="K29" s="42"/>
      <c r="L29" s="43" t="s">
        <v>92</v>
      </c>
      <c r="M29" s="34">
        <f>SUM(M9:M28)</f>
        <v>5000</v>
      </c>
    </row>
    <row r="31" spans="1:13" x14ac:dyDescent="0.25">
      <c r="H31" s="46" t="s">
        <v>93</v>
      </c>
      <c r="I31" s="28"/>
      <c r="J31" s="28"/>
    </row>
    <row r="32" spans="1:13" x14ac:dyDescent="0.25">
      <c r="H32" s="46" t="s">
        <v>70</v>
      </c>
      <c r="I32" s="28"/>
      <c r="J32" s="28"/>
    </row>
    <row r="33" spans="2:10" x14ac:dyDescent="0.25">
      <c r="H33" s="46" t="s">
        <v>57</v>
      </c>
      <c r="I33" s="28"/>
      <c r="J33" s="28"/>
    </row>
    <row r="34" spans="2:10" x14ac:dyDescent="0.25">
      <c r="H34" s="46" t="s">
        <v>90</v>
      </c>
      <c r="I34" s="28"/>
      <c r="J34" s="28"/>
    </row>
    <row r="35" spans="2:10" x14ac:dyDescent="0.25">
      <c r="B35" s="44"/>
      <c r="C35" s="44"/>
      <c r="D35" s="44"/>
    </row>
    <row r="37" spans="2:10" x14ac:dyDescent="0.25">
      <c r="C37" s="32"/>
    </row>
  </sheetData>
  <mergeCells count="6">
    <mergeCell ref="E1:F1"/>
    <mergeCell ref="B7:C7"/>
    <mergeCell ref="J7:K7"/>
    <mergeCell ref="H2:I2"/>
    <mergeCell ref="H3:I3"/>
    <mergeCell ref="H4:I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3:E40"/>
  <sheetViews>
    <sheetView topLeftCell="A3" workbookViewId="0">
      <selection activeCell="B9" sqref="B9"/>
    </sheetView>
  </sheetViews>
  <sheetFormatPr defaultRowHeight="15" x14ac:dyDescent="0.25"/>
  <cols>
    <col min="1" max="1" width="14.140625" bestFit="1" customWidth="1"/>
    <col min="2" max="2" width="14.140625" customWidth="1"/>
    <col min="3" max="3" width="26.42578125" bestFit="1" customWidth="1"/>
    <col min="4" max="4" width="28.42578125" customWidth="1"/>
    <col min="5" max="5" width="13.7109375" bestFit="1" customWidth="1"/>
  </cols>
  <sheetData>
    <row r="3" spans="1:5" x14ac:dyDescent="0.25">
      <c r="D3" s="20" t="s">
        <v>73</v>
      </c>
      <c r="E3" s="21">
        <v>3000</v>
      </c>
    </row>
    <row r="4" spans="1:5" x14ac:dyDescent="0.25">
      <c r="D4" s="22" t="s">
        <v>74</v>
      </c>
      <c r="E4" s="23">
        <f>SUM(E40)</f>
        <v>200</v>
      </c>
    </row>
    <row r="5" spans="1:5" x14ac:dyDescent="0.25">
      <c r="D5" s="24" t="s">
        <v>2</v>
      </c>
      <c r="E5" s="25">
        <f>SUM(E3-E4)</f>
        <v>2800</v>
      </c>
    </row>
    <row r="7" spans="1:5" x14ac:dyDescent="0.25">
      <c r="A7" s="12" t="s">
        <v>44</v>
      </c>
      <c r="B7" s="13" t="s">
        <v>50</v>
      </c>
      <c r="C7" s="13" t="s">
        <v>84</v>
      </c>
      <c r="D7" s="13" t="s">
        <v>45</v>
      </c>
      <c r="E7" s="12" t="s">
        <v>46</v>
      </c>
    </row>
    <row r="8" spans="1:5" x14ac:dyDescent="0.25">
      <c r="A8" s="17" t="s">
        <v>68</v>
      </c>
      <c r="B8" s="17" t="s">
        <v>133</v>
      </c>
      <c r="C8" s="17" t="s">
        <v>89</v>
      </c>
      <c r="D8" s="18">
        <v>45170</v>
      </c>
      <c r="E8" s="19">
        <v>200</v>
      </c>
    </row>
    <row r="9" spans="1:5" x14ac:dyDescent="0.25">
      <c r="A9" s="17"/>
      <c r="B9" s="17"/>
      <c r="C9" s="17"/>
      <c r="D9" s="17"/>
      <c r="E9" s="19"/>
    </row>
    <row r="10" spans="1:5" x14ac:dyDescent="0.25">
      <c r="A10" s="17"/>
      <c r="B10" s="17"/>
      <c r="C10" s="17"/>
      <c r="D10" s="17"/>
      <c r="E10" s="19"/>
    </row>
    <row r="11" spans="1:5" x14ac:dyDescent="0.25">
      <c r="A11" s="17"/>
      <c r="B11" s="17"/>
      <c r="C11" s="17"/>
      <c r="D11" s="17"/>
      <c r="E11" s="19"/>
    </row>
    <row r="12" spans="1:5" x14ac:dyDescent="0.25">
      <c r="A12" s="17"/>
      <c r="B12" s="17"/>
      <c r="C12" s="17"/>
      <c r="D12" s="17"/>
      <c r="E12" s="19"/>
    </row>
    <row r="13" spans="1:5" x14ac:dyDescent="0.25">
      <c r="A13" s="17"/>
      <c r="B13" s="17"/>
      <c r="C13" s="17"/>
      <c r="D13" s="17"/>
      <c r="E13" s="19"/>
    </row>
    <row r="14" spans="1:5" x14ac:dyDescent="0.25">
      <c r="A14" s="17"/>
      <c r="B14" s="17"/>
      <c r="C14" s="17"/>
      <c r="D14" s="17"/>
      <c r="E14" s="19"/>
    </row>
    <row r="15" spans="1:5" x14ac:dyDescent="0.25">
      <c r="A15" s="17"/>
      <c r="B15" s="17"/>
      <c r="C15" s="17"/>
      <c r="D15" s="17"/>
      <c r="E15" s="19"/>
    </row>
    <row r="16" spans="1:5" x14ac:dyDescent="0.25">
      <c r="A16" s="17"/>
      <c r="B16" s="17"/>
      <c r="C16" s="17"/>
      <c r="D16" s="17"/>
      <c r="E16" s="19"/>
    </row>
    <row r="17" spans="1:5" x14ac:dyDescent="0.25">
      <c r="A17" s="17"/>
      <c r="B17" s="17"/>
      <c r="C17" s="17"/>
      <c r="D17" s="17"/>
      <c r="E17" s="19"/>
    </row>
    <row r="18" spans="1:5" x14ac:dyDescent="0.25">
      <c r="A18" s="17"/>
      <c r="B18" s="17"/>
      <c r="C18" s="17"/>
      <c r="D18" s="17"/>
      <c r="E18" s="19"/>
    </row>
    <row r="19" spans="1:5" x14ac:dyDescent="0.25">
      <c r="A19" s="17"/>
      <c r="B19" s="17"/>
      <c r="C19" s="17"/>
      <c r="D19" s="17"/>
      <c r="E19" s="19"/>
    </row>
    <row r="20" spans="1:5" x14ac:dyDescent="0.25">
      <c r="A20" s="17"/>
      <c r="B20" s="17"/>
      <c r="C20" s="17"/>
      <c r="D20" s="17"/>
      <c r="E20" s="19"/>
    </row>
    <row r="21" spans="1:5" x14ac:dyDescent="0.25">
      <c r="A21" s="17"/>
      <c r="B21" s="17"/>
      <c r="C21" s="17"/>
      <c r="D21" s="17"/>
      <c r="E21" s="19"/>
    </row>
    <row r="22" spans="1:5" x14ac:dyDescent="0.25">
      <c r="A22" s="17"/>
      <c r="B22" s="17"/>
      <c r="C22" s="17"/>
      <c r="D22" s="17"/>
      <c r="E22" s="19"/>
    </row>
    <row r="23" spans="1:5" x14ac:dyDescent="0.25">
      <c r="A23" s="17"/>
      <c r="B23" s="17"/>
      <c r="C23" s="17"/>
      <c r="D23" s="17"/>
      <c r="E23" s="19"/>
    </row>
    <row r="24" spans="1:5" x14ac:dyDescent="0.25">
      <c r="A24" s="17"/>
      <c r="B24" s="17"/>
      <c r="C24" s="17"/>
      <c r="D24" s="17"/>
      <c r="E24" s="19"/>
    </row>
    <row r="25" spans="1:5" x14ac:dyDescent="0.25">
      <c r="A25" s="17"/>
      <c r="B25" s="17"/>
      <c r="C25" s="17"/>
      <c r="D25" s="17"/>
      <c r="E25" s="19"/>
    </row>
    <row r="26" spans="1:5" x14ac:dyDescent="0.25">
      <c r="A26" s="17"/>
      <c r="B26" s="17"/>
      <c r="C26" s="17"/>
      <c r="D26" s="17"/>
      <c r="E26" s="19"/>
    </row>
    <row r="27" spans="1:5" x14ac:dyDescent="0.25">
      <c r="A27" s="17"/>
      <c r="B27" s="17"/>
      <c r="C27" s="17"/>
      <c r="D27" s="17"/>
      <c r="E27" s="19"/>
    </row>
    <row r="28" spans="1:5" x14ac:dyDescent="0.25">
      <c r="A28" s="17"/>
      <c r="B28" s="17"/>
      <c r="C28" s="17"/>
      <c r="D28" s="17"/>
      <c r="E28" s="19"/>
    </row>
    <row r="29" spans="1:5" x14ac:dyDescent="0.25">
      <c r="A29" s="17"/>
      <c r="B29" s="17"/>
      <c r="C29" s="17"/>
      <c r="D29" s="17"/>
      <c r="E29" s="19"/>
    </row>
    <row r="30" spans="1:5" x14ac:dyDescent="0.25">
      <c r="A30" s="17"/>
      <c r="B30" s="17"/>
      <c r="C30" s="17"/>
      <c r="D30" s="17"/>
      <c r="E30" s="19"/>
    </row>
    <row r="31" spans="1:5" x14ac:dyDescent="0.25">
      <c r="A31" s="17"/>
      <c r="B31" s="17"/>
      <c r="C31" s="17"/>
      <c r="D31" s="17"/>
      <c r="E31" s="19"/>
    </row>
    <row r="32" spans="1:5" x14ac:dyDescent="0.25">
      <c r="A32" s="17"/>
      <c r="B32" s="17"/>
      <c r="C32" s="17"/>
      <c r="D32" s="17"/>
      <c r="E32" s="19"/>
    </row>
    <row r="33" spans="1:5" x14ac:dyDescent="0.25">
      <c r="A33" s="17"/>
      <c r="B33" s="17"/>
      <c r="C33" s="17"/>
      <c r="D33" s="17"/>
      <c r="E33" s="19"/>
    </row>
    <row r="34" spans="1:5" x14ac:dyDescent="0.25">
      <c r="A34" s="17"/>
      <c r="B34" s="17"/>
      <c r="C34" s="17"/>
      <c r="D34" s="17"/>
      <c r="E34" s="19"/>
    </row>
    <row r="35" spans="1:5" x14ac:dyDescent="0.25">
      <c r="A35" s="17"/>
      <c r="B35" s="17"/>
      <c r="C35" s="17"/>
      <c r="D35" s="17"/>
      <c r="E35" s="19"/>
    </row>
    <row r="36" spans="1:5" x14ac:dyDescent="0.25">
      <c r="A36" s="17"/>
      <c r="B36" s="17"/>
      <c r="C36" s="17"/>
      <c r="D36" s="17"/>
      <c r="E36" s="19"/>
    </row>
    <row r="37" spans="1:5" x14ac:dyDescent="0.25">
      <c r="A37" s="17"/>
      <c r="B37" s="17"/>
      <c r="C37" s="17"/>
      <c r="D37" s="17"/>
      <c r="E37" s="19"/>
    </row>
    <row r="38" spans="1:5" x14ac:dyDescent="0.25">
      <c r="A38" s="17"/>
      <c r="B38" s="17"/>
      <c r="C38" s="17"/>
      <c r="D38" s="17"/>
      <c r="E38" s="19"/>
    </row>
    <row r="39" spans="1:5" x14ac:dyDescent="0.25">
      <c r="A39" s="17"/>
      <c r="B39" s="17"/>
      <c r="C39" s="17"/>
      <c r="D39" s="17"/>
      <c r="E39" s="19"/>
    </row>
    <row r="40" spans="1:5" x14ac:dyDescent="0.25">
      <c r="D40" s="4" t="s">
        <v>75</v>
      </c>
      <c r="E40" s="15">
        <f>SUM(E8:E39)</f>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3:E40"/>
  <sheetViews>
    <sheetView topLeftCell="A3" workbookViewId="0">
      <selection activeCell="D9" sqref="D9"/>
    </sheetView>
  </sheetViews>
  <sheetFormatPr defaultRowHeight="15" x14ac:dyDescent="0.25"/>
  <cols>
    <col min="1" max="1" width="14.140625" bestFit="1" customWidth="1"/>
    <col min="2" max="2" width="13.5703125" bestFit="1" customWidth="1"/>
    <col min="3" max="3" width="23.5703125" bestFit="1" customWidth="1"/>
    <col min="4" max="4" width="29.7109375" bestFit="1" customWidth="1"/>
    <col min="5" max="5" width="13.7109375" bestFit="1" customWidth="1"/>
  </cols>
  <sheetData>
    <row r="3" spans="1:5" x14ac:dyDescent="0.25">
      <c r="D3" s="20" t="s">
        <v>0</v>
      </c>
      <c r="E3" s="21">
        <v>10000</v>
      </c>
    </row>
    <row r="4" spans="1:5" x14ac:dyDescent="0.25">
      <c r="D4" s="22" t="s">
        <v>1</v>
      </c>
      <c r="E4" s="23">
        <f>SUM(E40)</f>
        <v>3200</v>
      </c>
    </row>
    <row r="5" spans="1:5" x14ac:dyDescent="0.25">
      <c r="D5" s="24" t="s">
        <v>2</v>
      </c>
      <c r="E5" s="25">
        <f>SUM(E3-E4)</f>
        <v>6800</v>
      </c>
    </row>
    <row r="7" spans="1:5" x14ac:dyDescent="0.25">
      <c r="A7" s="12" t="s">
        <v>87</v>
      </c>
      <c r="B7" s="13" t="s">
        <v>50</v>
      </c>
      <c r="C7" s="13" t="s">
        <v>84</v>
      </c>
      <c r="D7" s="13" t="s">
        <v>45</v>
      </c>
      <c r="E7" s="12" t="s">
        <v>46</v>
      </c>
    </row>
    <row r="8" spans="1:5" x14ac:dyDescent="0.25">
      <c r="A8" s="11" t="s">
        <v>69</v>
      </c>
      <c r="B8" s="11"/>
      <c r="C8" s="11" t="s">
        <v>88</v>
      </c>
      <c r="D8" s="16">
        <v>45170</v>
      </c>
      <c r="E8" s="14">
        <v>3200</v>
      </c>
    </row>
    <row r="9" spans="1:5" x14ac:dyDescent="0.25">
      <c r="A9" s="11"/>
      <c r="B9" s="11"/>
      <c r="C9" s="11"/>
      <c r="D9" s="11"/>
      <c r="E9" s="14"/>
    </row>
    <row r="10" spans="1:5" x14ac:dyDescent="0.25">
      <c r="A10" s="11"/>
      <c r="B10" s="11"/>
      <c r="C10" s="11"/>
      <c r="D10" s="11"/>
      <c r="E10" s="14"/>
    </row>
    <row r="11" spans="1:5" x14ac:dyDescent="0.25">
      <c r="A11" s="11"/>
      <c r="B11" s="11"/>
      <c r="C11" s="11"/>
      <c r="D11" s="11"/>
      <c r="E11" s="14"/>
    </row>
    <row r="12" spans="1:5" x14ac:dyDescent="0.25">
      <c r="A12" s="11"/>
      <c r="B12" s="11"/>
      <c r="C12" s="11"/>
      <c r="D12" s="11"/>
      <c r="E12" s="14"/>
    </row>
    <row r="13" spans="1:5" x14ac:dyDescent="0.25">
      <c r="A13" s="11"/>
      <c r="B13" s="11"/>
      <c r="C13" s="11"/>
      <c r="D13" s="11"/>
      <c r="E13" s="14"/>
    </row>
    <row r="14" spans="1:5" x14ac:dyDescent="0.25">
      <c r="A14" s="11"/>
      <c r="B14" s="11"/>
      <c r="C14" s="11"/>
      <c r="D14" s="11"/>
      <c r="E14" s="14"/>
    </row>
    <row r="15" spans="1:5" x14ac:dyDescent="0.25">
      <c r="A15" s="11"/>
      <c r="B15" s="11"/>
      <c r="C15" s="11"/>
      <c r="D15" s="11"/>
      <c r="E15" s="14"/>
    </row>
    <row r="16" spans="1:5" x14ac:dyDescent="0.25">
      <c r="A16" s="11"/>
      <c r="B16" s="11"/>
      <c r="C16" s="11"/>
      <c r="D16" s="11"/>
      <c r="E16" s="14"/>
    </row>
    <row r="17" spans="1:5" x14ac:dyDescent="0.25">
      <c r="A17" s="11"/>
      <c r="B17" s="11"/>
      <c r="C17" s="11"/>
      <c r="D17" s="11"/>
      <c r="E17" s="14"/>
    </row>
    <row r="18" spans="1:5" x14ac:dyDescent="0.25">
      <c r="A18" s="11"/>
      <c r="B18" s="11"/>
      <c r="C18" s="11"/>
      <c r="D18" s="11"/>
      <c r="E18" s="14"/>
    </row>
    <row r="19" spans="1:5" x14ac:dyDescent="0.25">
      <c r="A19" s="11"/>
      <c r="B19" s="11"/>
      <c r="C19" s="11"/>
      <c r="D19" s="11"/>
      <c r="E19" s="14"/>
    </row>
    <row r="20" spans="1:5" x14ac:dyDescent="0.25">
      <c r="A20" s="11"/>
      <c r="B20" s="11"/>
      <c r="C20" s="11"/>
      <c r="D20" s="11"/>
      <c r="E20" s="14"/>
    </row>
    <row r="21" spans="1:5" x14ac:dyDescent="0.25">
      <c r="A21" s="11"/>
      <c r="B21" s="11"/>
      <c r="C21" s="11"/>
      <c r="D21" s="11"/>
      <c r="E21" s="14"/>
    </row>
    <row r="22" spans="1:5" x14ac:dyDescent="0.25">
      <c r="A22" s="11"/>
      <c r="B22" s="11"/>
      <c r="C22" s="11"/>
      <c r="D22" s="11"/>
      <c r="E22" s="14"/>
    </row>
    <row r="23" spans="1:5" x14ac:dyDescent="0.25">
      <c r="A23" s="11"/>
      <c r="B23" s="11"/>
      <c r="C23" s="11"/>
      <c r="D23" s="11"/>
      <c r="E23" s="14"/>
    </row>
    <row r="24" spans="1:5" x14ac:dyDescent="0.25">
      <c r="A24" s="11"/>
      <c r="B24" s="11"/>
      <c r="C24" s="11"/>
      <c r="D24" s="11"/>
      <c r="E24" s="14"/>
    </row>
    <row r="25" spans="1:5" x14ac:dyDescent="0.25">
      <c r="A25" s="11"/>
      <c r="B25" s="11"/>
      <c r="C25" s="11"/>
      <c r="D25" s="11"/>
      <c r="E25" s="14"/>
    </row>
    <row r="26" spans="1:5" x14ac:dyDescent="0.25">
      <c r="A26" s="11"/>
      <c r="B26" s="11"/>
      <c r="C26" s="11"/>
      <c r="D26" s="11"/>
      <c r="E26" s="14"/>
    </row>
    <row r="27" spans="1:5" x14ac:dyDescent="0.25">
      <c r="A27" s="11"/>
      <c r="B27" s="11"/>
      <c r="C27" s="11"/>
      <c r="D27" s="11"/>
      <c r="E27" s="14"/>
    </row>
    <row r="28" spans="1:5" x14ac:dyDescent="0.25">
      <c r="A28" s="11"/>
      <c r="B28" s="11"/>
      <c r="C28" s="11"/>
      <c r="D28" s="11"/>
      <c r="E28" s="14"/>
    </row>
    <row r="29" spans="1:5" x14ac:dyDescent="0.25">
      <c r="A29" s="11"/>
      <c r="B29" s="11"/>
      <c r="C29" s="11"/>
      <c r="D29" s="11"/>
      <c r="E29" s="14"/>
    </row>
    <row r="30" spans="1:5" x14ac:dyDescent="0.25">
      <c r="A30" s="11"/>
      <c r="B30" s="11"/>
      <c r="C30" s="11"/>
      <c r="D30" s="11"/>
      <c r="E30" s="14"/>
    </row>
    <row r="31" spans="1:5" x14ac:dyDescent="0.25">
      <c r="A31" s="11"/>
      <c r="B31" s="11"/>
      <c r="C31" s="11"/>
      <c r="D31" s="11"/>
      <c r="E31" s="14"/>
    </row>
    <row r="32" spans="1:5" x14ac:dyDescent="0.25">
      <c r="A32" s="11"/>
      <c r="B32" s="11"/>
      <c r="C32" s="11"/>
      <c r="D32" s="11"/>
      <c r="E32" s="14"/>
    </row>
    <row r="33" spans="1:5" x14ac:dyDescent="0.25">
      <c r="A33" s="11"/>
      <c r="B33" s="11"/>
      <c r="C33" s="11"/>
      <c r="D33" s="11"/>
      <c r="E33" s="14"/>
    </row>
    <row r="34" spans="1:5" x14ac:dyDescent="0.25">
      <c r="A34" s="11"/>
      <c r="B34" s="11"/>
      <c r="C34" s="11"/>
      <c r="D34" s="11"/>
      <c r="E34" s="14"/>
    </row>
    <row r="35" spans="1:5" x14ac:dyDescent="0.25">
      <c r="A35" s="11"/>
      <c r="B35" s="11"/>
      <c r="C35" s="11"/>
      <c r="D35" s="11"/>
      <c r="E35" s="14"/>
    </row>
    <row r="36" spans="1:5" x14ac:dyDescent="0.25">
      <c r="A36" s="11"/>
      <c r="B36" s="11"/>
      <c r="C36" s="11"/>
      <c r="D36" s="11"/>
      <c r="E36" s="14"/>
    </row>
    <row r="37" spans="1:5" x14ac:dyDescent="0.25">
      <c r="A37" s="11"/>
      <c r="B37" s="11"/>
      <c r="C37" s="11"/>
      <c r="D37" s="11"/>
      <c r="E37" s="14"/>
    </row>
    <row r="38" spans="1:5" x14ac:dyDescent="0.25">
      <c r="A38" s="11"/>
      <c r="B38" s="11"/>
      <c r="C38" s="11"/>
      <c r="D38" s="11"/>
      <c r="E38" s="14"/>
    </row>
    <row r="39" spans="1:5" x14ac:dyDescent="0.25">
      <c r="A39" s="11"/>
      <c r="B39" s="11"/>
      <c r="C39" s="11"/>
      <c r="D39" s="11"/>
      <c r="E39" s="14"/>
    </row>
    <row r="40" spans="1:5" x14ac:dyDescent="0.25">
      <c r="D40" s="4" t="s">
        <v>76</v>
      </c>
      <c r="E40" s="15">
        <f>SUM(E8:E39)</f>
        <v>3200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0"/>
  <sheetViews>
    <sheetView topLeftCell="A3" workbookViewId="0">
      <selection activeCell="G30" sqref="G30"/>
    </sheetView>
  </sheetViews>
  <sheetFormatPr defaultRowHeight="15" x14ac:dyDescent="0.25"/>
  <cols>
    <col min="1" max="1" width="14.140625" bestFit="1" customWidth="1"/>
    <col min="2" max="2" width="13.5703125" bestFit="1" customWidth="1"/>
    <col min="3" max="3" width="23.5703125" bestFit="1" customWidth="1"/>
    <col min="4" max="4" width="29.7109375" bestFit="1" customWidth="1"/>
    <col min="5" max="5" width="13.7109375" bestFit="1" customWidth="1"/>
  </cols>
  <sheetData>
    <row r="3" spans="1:5" x14ac:dyDescent="0.25">
      <c r="D3" s="20" t="s">
        <v>0</v>
      </c>
      <c r="E3" s="21">
        <v>0</v>
      </c>
    </row>
    <row r="4" spans="1:5" x14ac:dyDescent="0.25">
      <c r="D4" s="22" t="s">
        <v>1</v>
      </c>
      <c r="E4" s="23">
        <f>SUM(E40)</f>
        <v>0</v>
      </c>
    </row>
    <row r="5" spans="1:5" x14ac:dyDescent="0.25">
      <c r="D5" s="24" t="s">
        <v>2</v>
      </c>
      <c r="E5" s="25">
        <f>SUM(E3-E4)</f>
        <v>0</v>
      </c>
    </row>
    <row r="7" spans="1:5" x14ac:dyDescent="0.25">
      <c r="A7" s="12" t="s">
        <v>87</v>
      </c>
      <c r="B7" s="13" t="s">
        <v>50</v>
      </c>
      <c r="C7" s="13" t="s">
        <v>84</v>
      </c>
      <c r="D7" s="13" t="s">
        <v>45</v>
      </c>
      <c r="E7" s="12" t="s">
        <v>46</v>
      </c>
    </row>
    <row r="8" spans="1:5" x14ac:dyDescent="0.25">
      <c r="A8" s="11"/>
      <c r="B8" s="11"/>
      <c r="C8" s="11"/>
      <c r="D8" s="16"/>
      <c r="E8" s="14"/>
    </row>
    <row r="9" spans="1:5" x14ac:dyDescent="0.25">
      <c r="A9" s="11"/>
      <c r="B9" s="11"/>
      <c r="C9" s="11"/>
      <c r="D9" s="11"/>
      <c r="E9" s="14"/>
    </row>
    <row r="10" spans="1:5" x14ac:dyDescent="0.25">
      <c r="A10" s="11"/>
      <c r="B10" s="11"/>
      <c r="C10" s="11"/>
      <c r="D10" s="11"/>
      <c r="E10" s="14"/>
    </row>
    <row r="11" spans="1:5" x14ac:dyDescent="0.25">
      <c r="A11" s="11"/>
      <c r="B11" s="11"/>
      <c r="C11" s="11"/>
      <c r="D11" s="11"/>
      <c r="E11" s="14"/>
    </row>
    <row r="12" spans="1:5" x14ac:dyDescent="0.25">
      <c r="A12" s="11"/>
      <c r="B12" s="11"/>
      <c r="C12" s="11"/>
      <c r="D12" s="11"/>
      <c r="E12" s="14"/>
    </row>
    <row r="13" spans="1:5" x14ac:dyDescent="0.25">
      <c r="A13" s="11"/>
      <c r="B13" s="11"/>
      <c r="C13" s="11"/>
      <c r="D13" s="11"/>
      <c r="E13" s="14"/>
    </row>
    <row r="14" spans="1:5" x14ac:dyDescent="0.25">
      <c r="A14" s="11"/>
      <c r="B14" s="11"/>
      <c r="C14" s="11"/>
      <c r="D14" s="11"/>
      <c r="E14" s="14"/>
    </row>
    <row r="15" spans="1:5" x14ac:dyDescent="0.25">
      <c r="A15" s="11"/>
      <c r="B15" s="11"/>
      <c r="C15" s="11"/>
      <c r="D15" s="11"/>
      <c r="E15" s="14"/>
    </row>
    <row r="16" spans="1:5" x14ac:dyDescent="0.25">
      <c r="A16" s="11"/>
      <c r="B16" s="11"/>
      <c r="C16" s="11"/>
      <c r="D16" s="11"/>
      <c r="E16" s="14"/>
    </row>
    <row r="17" spans="1:5" x14ac:dyDescent="0.25">
      <c r="A17" s="11"/>
      <c r="B17" s="11"/>
      <c r="C17" s="11"/>
      <c r="D17" s="11"/>
      <c r="E17" s="14"/>
    </row>
    <row r="18" spans="1:5" x14ac:dyDescent="0.25">
      <c r="A18" s="11"/>
      <c r="B18" s="11"/>
      <c r="C18" s="11"/>
      <c r="D18" s="11"/>
      <c r="E18" s="14"/>
    </row>
    <row r="19" spans="1:5" x14ac:dyDescent="0.25">
      <c r="A19" s="11"/>
      <c r="B19" s="11"/>
      <c r="C19" s="11"/>
      <c r="D19" s="11"/>
      <c r="E19" s="14"/>
    </row>
    <row r="20" spans="1:5" x14ac:dyDescent="0.25">
      <c r="A20" s="11"/>
      <c r="B20" s="11"/>
      <c r="C20" s="11"/>
      <c r="D20" s="11"/>
      <c r="E20" s="14"/>
    </row>
    <row r="21" spans="1:5" x14ac:dyDescent="0.25">
      <c r="A21" s="11"/>
      <c r="B21" s="11"/>
      <c r="C21" s="11"/>
      <c r="D21" s="11"/>
      <c r="E21" s="14"/>
    </row>
    <row r="22" spans="1:5" x14ac:dyDescent="0.25">
      <c r="A22" s="11"/>
      <c r="B22" s="11"/>
      <c r="C22" s="11"/>
      <c r="D22" s="11"/>
      <c r="E22" s="14"/>
    </row>
    <row r="23" spans="1:5" x14ac:dyDescent="0.25">
      <c r="A23" s="11"/>
      <c r="B23" s="11"/>
      <c r="C23" s="11"/>
      <c r="D23" s="11"/>
      <c r="E23" s="14"/>
    </row>
    <row r="24" spans="1:5" x14ac:dyDescent="0.25">
      <c r="A24" s="11"/>
      <c r="B24" s="11"/>
      <c r="C24" s="11"/>
      <c r="D24" s="11"/>
      <c r="E24" s="14"/>
    </row>
    <row r="25" spans="1:5" x14ac:dyDescent="0.25">
      <c r="A25" s="11"/>
      <c r="B25" s="11"/>
      <c r="C25" s="11"/>
      <c r="D25" s="11"/>
      <c r="E25" s="14"/>
    </row>
    <row r="26" spans="1:5" x14ac:dyDescent="0.25">
      <c r="A26" s="11"/>
      <c r="B26" s="11"/>
      <c r="C26" s="11"/>
      <c r="D26" s="11"/>
      <c r="E26" s="14"/>
    </row>
    <row r="27" spans="1:5" x14ac:dyDescent="0.25">
      <c r="A27" s="11"/>
      <c r="B27" s="11"/>
      <c r="C27" s="11"/>
      <c r="D27" s="11"/>
      <c r="E27" s="14"/>
    </row>
    <row r="28" spans="1:5" x14ac:dyDescent="0.25">
      <c r="A28" s="11"/>
      <c r="B28" s="11"/>
      <c r="C28" s="11"/>
      <c r="D28" s="11"/>
      <c r="E28" s="14"/>
    </row>
    <row r="29" spans="1:5" x14ac:dyDescent="0.25">
      <c r="A29" s="11"/>
      <c r="B29" s="11"/>
      <c r="C29" s="11"/>
      <c r="D29" s="11"/>
      <c r="E29" s="14"/>
    </row>
    <row r="30" spans="1:5" x14ac:dyDescent="0.25">
      <c r="A30" s="11"/>
      <c r="B30" s="11"/>
      <c r="C30" s="11"/>
      <c r="D30" s="11"/>
      <c r="E30" s="14"/>
    </row>
    <row r="31" spans="1:5" x14ac:dyDescent="0.25">
      <c r="A31" s="11"/>
      <c r="B31" s="11"/>
      <c r="C31" s="11"/>
      <c r="D31" s="11"/>
      <c r="E31" s="14"/>
    </row>
    <row r="32" spans="1:5" x14ac:dyDescent="0.25">
      <c r="A32" s="11"/>
      <c r="B32" s="11"/>
      <c r="C32" s="11"/>
      <c r="D32" s="11"/>
      <c r="E32" s="14"/>
    </row>
    <row r="33" spans="1:5" x14ac:dyDescent="0.25">
      <c r="A33" s="11"/>
      <c r="B33" s="11"/>
      <c r="C33" s="11"/>
      <c r="D33" s="11"/>
      <c r="E33" s="14"/>
    </row>
    <row r="34" spans="1:5" x14ac:dyDescent="0.25">
      <c r="A34" s="11"/>
      <c r="B34" s="11"/>
      <c r="C34" s="11"/>
      <c r="D34" s="11"/>
      <c r="E34" s="14"/>
    </row>
    <row r="35" spans="1:5" x14ac:dyDescent="0.25">
      <c r="A35" s="11"/>
      <c r="B35" s="11"/>
      <c r="C35" s="11"/>
      <c r="D35" s="11"/>
      <c r="E35" s="14"/>
    </row>
    <row r="36" spans="1:5" x14ac:dyDescent="0.25">
      <c r="A36" s="11"/>
      <c r="B36" s="11"/>
      <c r="C36" s="11"/>
      <c r="D36" s="11"/>
      <c r="E36" s="14"/>
    </row>
    <row r="37" spans="1:5" x14ac:dyDescent="0.25">
      <c r="A37" s="11"/>
      <c r="B37" s="11"/>
      <c r="C37" s="11"/>
      <c r="D37" s="11"/>
      <c r="E37" s="14"/>
    </row>
    <row r="38" spans="1:5" x14ac:dyDescent="0.25">
      <c r="A38" s="11"/>
      <c r="B38" s="11"/>
      <c r="C38" s="11"/>
      <c r="D38" s="11"/>
      <c r="E38" s="14"/>
    </row>
    <row r="39" spans="1:5" x14ac:dyDescent="0.25">
      <c r="A39" s="11"/>
      <c r="B39" s="11"/>
      <c r="C39" s="11"/>
      <c r="D39" s="11"/>
      <c r="E39" s="14"/>
    </row>
    <row r="40" spans="1:5" x14ac:dyDescent="0.25">
      <c r="D40" s="4" t="s">
        <v>86</v>
      </c>
      <c r="E40" s="15">
        <f>SUM(E8:E39)</f>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0"/>
  <sheetViews>
    <sheetView topLeftCell="A3" workbookViewId="0">
      <selection activeCell="C8" sqref="C8"/>
    </sheetView>
  </sheetViews>
  <sheetFormatPr defaultRowHeight="15" x14ac:dyDescent="0.25"/>
  <cols>
    <col min="1" max="1" width="14.140625" bestFit="1" customWidth="1"/>
    <col min="2" max="2" width="13.5703125" bestFit="1" customWidth="1"/>
    <col min="3" max="3" width="23.5703125" bestFit="1" customWidth="1"/>
    <col min="4" max="4" width="26.140625" bestFit="1" customWidth="1"/>
    <col min="5" max="5" width="13.7109375" bestFit="1" customWidth="1"/>
  </cols>
  <sheetData>
    <row r="3" spans="1:5" x14ac:dyDescent="0.25">
      <c r="D3" s="20" t="s">
        <v>0</v>
      </c>
      <c r="E3" s="21">
        <v>0</v>
      </c>
    </row>
    <row r="4" spans="1:5" x14ac:dyDescent="0.25">
      <c r="D4" s="22" t="s">
        <v>1</v>
      </c>
      <c r="E4" s="23">
        <f>SUM(E40)</f>
        <v>0</v>
      </c>
    </row>
    <row r="5" spans="1:5" x14ac:dyDescent="0.25">
      <c r="D5" s="24" t="s">
        <v>2</v>
      </c>
      <c r="E5" s="25">
        <f>SUM(E3-E4)</f>
        <v>0</v>
      </c>
    </row>
    <row r="7" spans="1:5" x14ac:dyDescent="0.25">
      <c r="A7" s="12" t="s">
        <v>44</v>
      </c>
      <c r="B7" s="13" t="s">
        <v>83</v>
      </c>
      <c r="C7" s="13" t="s">
        <v>84</v>
      </c>
      <c r="D7" s="13" t="s">
        <v>45</v>
      </c>
      <c r="E7" s="12" t="s">
        <v>46</v>
      </c>
    </row>
    <row r="8" spans="1:5" x14ac:dyDescent="0.25">
      <c r="A8" s="11"/>
      <c r="B8" s="11"/>
      <c r="C8" s="11"/>
      <c r="D8" s="16"/>
      <c r="E8" s="14"/>
    </row>
    <row r="9" spans="1:5" x14ac:dyDescent="0.25">
      <c r="A9" s="11"/>
      <c r="B9" s="11"/>
      <c r="C9" s="11"/>
      <c r="D9" s="11"/>
      <c r="E9" s="14"/>
    </row>
    <row r="10" spans="1:5" x14ac:dyDescent="0.25">
      <c r="A10" s="11"/>
      <c r="B10" s="11"/>
      <c r="C10" s="11"/>
      <c r="D10" s="11"/>
      <c r="E10" s="14"/>
    </row>
    <row r="11" spans="1:5" x14ac:dyDescent="0.25">
      <c r="A11" s="11"/>
      <c r="B11" s="11"/>
      <c r="C11" s="11"/>
      <c r="D11" s="11"/>
      <c r="E11" s="14"/>
    </row>
    <row r="12" spans="1:5" x14ac:dyDescent="0.25">
      <c r="A12" s="11"/>
      <c r="B12" s="11"/>
      <c r="C12" s="11"/>
      <c r="D12" s="11"/>
      <c r="E12" s="14"/>
    </row>
    <row r="13" spans="1:5" x14ac:dyDescent="0.25">
      <c r="A13" s="11"/>
      <c r="B13" s="11"/>
      <c r="C13" s="11"/>
      <c r="D13" s="11"/>
      <c r="E13" s="14"/>
    </row>
    <row r="14" spans="1:5" x14ac:dyDescent="0.25">
      <c r="A14" s="11"/>
      <c r="B14" s="11"/>
      <c r="C14" s="11"/>
      <c r="D14" s="11"/>
      <c r="E14" s="14"/>
    </row>
    <row r="15" spans="1:5" x14ac:dyDescent="0.25">
      <c r="A15" s="11"/>
      <c r="B15" s="11"/>
      <c r="C15" s="11"/>
      <c r="D15" s="11"/>
      <c r="E15" s="14"/>
    </row>
    <row r="16" spans="1:5" x14ac:dyDescent="0.25">
      <c r="A16" s="11"/>
      <c r="B16" s="11"/>
      <c r="C16" s="11"/>
      <c r="D16" s="11"/>
      <c r="E16" s="14"/>
    </row>
    <row r="17" spans="1:5" x14ac:dyDescent="0.25">
      <c r="A17" s="11"/>
      <c r="B17" s="11"/>
      <c r="C17" s="11"/>
      <c r="D17" s="11"/>
      <c r="E17" s="14"/>
    </row>
    <row r="18" spans="1:5" x14ac:dyDescent="0.25">
      <c r="A18" s="11"/>
      <c r="B18" s="11"/>
      <c r="C18" s="11"/>
      <c r="D18" s="11"/>
      <c r="E18" s="14"/>
    </row>
    <row r="19" spans="1:5" x14ac:dyDescent="0.25">
      <c r="A19" s="11"/>
      <c r="B19" s="11"/>
      <c r="C19" s="11"/>
      <c r="D19" s="11"/>
      <c r="E19" s="14"/>
    </row>
    <row r="20" spans="1:5" x14ac:dyDescent="0.25">
      <c r="A20" s="11"/>
      <c r="B20" s="11"/>
      <c r="C20" s="11"/>
      <c r="D20" s="11"/>
      <c r="E20" s="14"/>
    </row>
    <row r="21" spans="1:5" x14ac:dyDescent="0.25">
      <c r="A21" s="11"/>
      <c r="B21" s="11"/>
      <c r="C21" s="11"/>
      <c r="D21" s="11"/>
      <c r="E21" s="14"/>
    </row>
    <row r="22" spans="1:5" x14ac:dyDescent="0.25">
      <c r="A22" s="11"/>
      <c r="B22" s="11"/>
      <c r="C22" s="11"/>
      <c r="D22" s="11"/>
      <c r="E22" s="14"/>
    </row>
    <row r="23" spans="1:5" x14ac:dyDescent="0.25">
      <c r="A23" s="11"/>
      <c r="B23" s="11"/>
      <c r="C23" s="11"/>
      <c r="D23" s="11"/>
      <c r="E23" s="14"/>
    </row>
    <row r="24" spans="1:5" x14ac:dyDescent="0.25">
      <c r="A24" s="11"/>
      <c r="B24" s="11"/>
      <c r="C24" s="11"/>
      <c r="D24" s="11"/>
      <c r="E24" s="14"/>
    </row>
    <row r="25" spans="1:5" x14ac:dyDescent="0.25">
      <c r="A25" s="11"/>
      <c r="B25" s="11"/>
      <c r="C25" s="11"/>
      <c r="D25" s="11"/>
      <c r="E25" s="14"/>
    </row>
    <row r="26" spans="1:5" x14ac:dyDescent="0.25">
      <c r="A26" s="11"/>
      <c r="B26" s="11"/>
      <c r="C26" s="11"/>
      <c r="D26" s="11"/>
      <c r="E26" s="14"/>
    </row>
    <row r="27" spans="1:5" x14ac:dyDescent="0.25">
      <c r="A27" s="11"/>
      <c r="B27" s="11"/>
      <c r="C27" s="11"/>
      <c r="D27" s="11"/>
      <c r="E27" s="14"/>
    </row>
    <row r="28" spans="1:5" x14ac:dyDescent="0.25">
      <c r="A28" s="11"/>
      <c r="B28" s="11"/>
      <c r="C28" s="11"/>
      <c r="D28" s="11"/>
      <c r="E28" s="14"/>
    </row>
    <row r="29" spans="1:5" x14ac:dyDescent="0.25">
      <c r="A29" s="11"/>
      <c r="B29" s="11"/>
      <c r="C29" s="11"/>
      <c r="D29" s="11"/>
      <c r="E29" s="14"/>
    </row>
    <row r="30" spans="1:5" x14ac:dyDescent="0.25">
      <c r="A30" s="11"/>
      <c r="B30" s="11"/>
      <c r="C30" s="11"/>
      <c r="D30" s="11"/>
      <c r="E30" s="14"/>
    </row>
    <row r="31" spans="1:5" x14ac:dyDescent="0.25">
      <c r="A31" s="11"/>
      <c r="B31" s="11"/>
      <c r="C31" s="11"/>
      <c r="D31" s="11"/>
      <c r="E31" s="14"/>
    </row>
    <row r="32" spans="1:5" x14ac:dyDescent="0.25">
      <c r="A32" s="11"/>
      <c r="B32" s="11"/>
      <c r="C32" s="11"/>
      <c r="D32" s="11"/>
      <c r="E32" s="14"/>
    </row>
    <row r="33" spans="1:5" x14ac:dyDescent="0.25">
      <c r="A33" s="11"/>
      <c r="B33" s="11"/>
      <c r="C33" s="11"/>
      <c r="D33" s="11"/>
      <c r="E33" s="14"/>
    </row>
    <row r="34" spans="1:5" x14ac:dyDescent="0.25">
      <c r="A34" s="11"/>
      <c r="B34" s="11"/>
      <c r="C34" s="11"/>
      <c r="D34" s="11"/>
      <c r="E34" s="14"/>
    </row>
    <row r="35" spans="1:5" x14ac:dyDescent="0.25">
      <c r="A35" s="11"/>
      <c r="B35" s="11"/>
      <c r="C35" s="11"/>
      <c r="D35" s="11"/>
      <c r="E35" s="14"/>
    </row>
    <row r="36" spans="1:5" x14ac:dyDescent="0.25">
      <c r="A36" s="11"/>
      <c r="B36" s="11"/>
      <c r="C36" s="11"/>
      <c r="D36" s="11"/>
      <c r="E36" s="14"/>
    </row>
    <row r="37" spans="1:5" x14ac:dyDescent="0.25">
      <c r="A37" s="11"/>
      <c r="B37" s="11"/>
      <c r="C37" s="11"/>
      <c r="D37" s="11"/>
      <c r="E37" s="14"/>
    </row>
    <row r="38" spans="1:5" x14ac:dyDescent="0.25">
      <c r="A38" s="11"/>
      <c r="B38" s="11"/>
      <c r="C38" s="11"/>
      <c r="D38" s="11"/>
      <c r="E38" s="14"/>
    </row>
    <row r="39" spans="1:5" x14ac:dyDescent="0.25">
      <c r="A39" s="11"/>
      <c r="B39" s="11"/>
      <c r="C39" s="11"/>
      <c r="D39" s="11"/>
      <c r="E39" s="14"/>
    </row>
    <row r="40" spans="1:5" x14ac:dyDescent="0.25">
      <c r="D40" s="4" t="s">
        <v>85</v>
      </c>
      <c r="E40" s="15">
        <f>SUM(E8:E39)</f>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3:E40"/>
  <sheetViews>
    <sheetView topLeftCell="A3" workbookViewId="0">
      <selection activeCell="E9" sqref="E9"/>
    </sheetView>
  </sheetViews>
  <sheetFormatPr defaultRowHeight="15" x14ac:dyDescent="0.25"/>
  <cols>
    <col min="1" max="1" width="14.140625" bestFit="1" customWidth="1"/>
    <col min="2" max="2" width="13.5703125" bestFit="1" customWidth="1"/>
    <col min="3" max="3" width="26.42578125" bestFit="1" customWidth="1"/>
    <col min="4" max="4" width="24.5703125" bestFit="1" customWidth="1"/>
    <col min="5" max="5" width="13.7109375" bestFit="1" customWidth="1"/>
  </cols>
  <sheetData>
    <row r="3" spans="1:5" x14ac:dyDescent="0.25">
      <c r="D3" s="20" t="s">
        <v>0</v>
      </c>
      <c r="E3" s="21">
        <v>0</v>
      </c>
    </row>
    <row r="4" spans="1:5" x14ac:dyDescent="0.25">
      <c r="D4" s="22" t="s">
        <v>1</v>
      </c>
      <c r="E4" s="23">
        <f>SUM(E40)</f>
        <v>0</v>
      </c>
    </row>
    <row r="5" spans="1:5" x14ac:dyDescent="0.25">
      <c r="D5" s="24" t="s">
        <v>2</v>
      </c>
      <c r="E5" s="25">
        <f>SUM(E3-E4)</f>
        <v>0</v>
      </c>
    </row>
    <row r="7" spans="1:5" x14ac:dyDescent="0.25">
      <c r="A7" s="12" t="s">
        <v>44</v>
      </c>
      <c r="B7" s="13" t="s">
        <v>83</v>
      </c>
      <c r="C7" s="13" t="s">
        <v>84</v>
      </c>
      <c r="D7" s="13" t="s">
        <v>45</v>
      </c>
      <c r="E7" s="12" t="s">
        <v>46</v>
      </c>
    </row>
    <row r="8" spans="1:5" x14ac:dyDescent="0.25">
      <c r="A8" s="11"/>
      <c r="B8" s="11"/>
      <c r="C8" s="11"/>
      <c r="D8" s="16"/>
      <c r="E8" s="14">
        <v>0</v>
      </c>
    </row>
    <row r="9" spans="1:5" x14ac:dyDescent="0.25">
      <c r="A9" s="11"/>
      <c r="B9" s="11"/>
      <c r="C9" s="11"/>
      <c r="D9" s="11"/>
      <c r="E9" s="14"/>
    </row>
    <row r="10" spans="1:5" x14ac:dyDescent="0.25">
      <c r="A10" s="11"/>
      <c r="B10" s="11"/>
      <c r="C10" s="11"/>
      <c r="D10" s="11"/>
      <c r="E10" s="14"/>
    </row>
    <row r="11" spans="1:5" x14ac:dyDescent="0.25">
      <c r="A11" s="11"/>
      <c r="B11" s="11"/>
      <c r="C11" s="11"/>
      <c r="D11" s="11"/>
      <c r="E11" s="14"/>
    </row>
    <row r="12" spans="1:5" x14ac:dyDescent="0.25">
      <c r="A12" s="11"/>
      <c r="B12" s="11"/>
      <c r="C12" s="11"/>
      <c r="D12" s="11"/>
      <c r="E12" s="14"/>
    </row>
    <row r="13" spans="1:5" x14ac:dyDescent="0.25">
      <c r="A13" s="11"/>
      <c r="B13" s="11"/>
      <c r="C13" s="11"/>
      <c r="D13" s="11"/>
      <c r="E13" s="14"/>
    </row>
    <row r="14" spans="1:5" x14ac:dyDescent="0.25">
      <c r="A14" s="11"/>
      <c r="B14" s="11"/>
      <c r="C14" s="11"/>
      <c r="D14" s="11"/>
      <c r="E14" s="14"/>
    </row>
    <row r="15" spans="1:5" x14ac:dyDescent="0.25">
      <c r="A15" s="11"/>
      <c r="B15" s="11"/>
      <c r="C15" s="11"/>
      <c r="D15" s="11"/>
      <c r="E15" s="14"/>
    </row>
    <row r="16" spans="1:5" x14ac:dyDescent="0.25">
      <c r="A16" s="11"/>
      <c r="B16" s="11"/>
      <c r="C16" s="11"/>
      <c r="D16" s="11"/>
      <c r="E16" s="14"/>
    </row>
    <row r="17" spans="1:5" x14ac:dyDescent="0.25">
      <c r="A17" s="11"/>
      <c r="B17" s="11"/>
      <c r="C17" s="11"/>
      <c r="D17" s="11"/>
      <c r="E17" s="14"/>
    </row>
    <row r="18" spans="1:5" x14ac:dyDescent="0.25">
      <c r="A18" s="11"/>
      <c r="B18" s="11"/>
      <c r="C18" s="11"/>
      <c r="D18" s="11"/>
      <c r="E18" s="14"/>
    </row>
    <row r="19" spans="1:5" x14ac:dyDescent="0.25">
      <c r="A19" s="11"/>
      <c r="B19" s="11"/>
      <c r="C19" s="11"/>
      <c r="D19" s="11"/>
      <c r="E19" s="14"/>
    </row>
    <row r="20" spans="1:5" x14ac:dyDescent="0.25">
      <c r="A20" s="11"/>
      <c r="B20" s="11"/>
      <c r="C20" s="11"/>
      <c r="D20" s="11"/>
      <c r="E20" s="14"/>
    </row>
    <row r="21" spans="1:5" x14ac:dyDescent="0.25">
      <c r="A21" s="11"/>
      <c r="B21" s="11"/>
      <c r="C21" s="11"/>
      <c r="D21" s="11"/>
      <c r="E21" s="14"/>
    </row>
    <row r="22" spans="1:5" x14ac:dyDescent="0.25">
      <c r="A22" s="11"/>
      <c r="B22" s="11"/>
      <c r="C22" s="11"/>
      <c r="D22" s="11"/>
      <c r="E22" s="14"/>
    </row>
    <row r="23" spans="1:5" x14ac:dyDescent="0.25">
      <c r="A23" s="11"/>
      <c r="B23" s="11"/>
      <c r="C23" s="11"/>
      <c r="D23" s="11"/>
      <c r="E23" s="14"/>
    </row>
    <row r="24" spans="1:5" x14ac:dyDescent="0.25">
      <c r="A24" s="11"/>
      <c r="B24" s="11"/>
      <c r="C24" s="11"/>
      <c r="D24" s="11"/>
      <c r="E24" s="14"/>
    </row>
    <row r="25" spans="1:5" x14ac:dyDescent="0.25">
      <c r="A25" s="11"/>
      <c r="B25" s="11"/>
      <c r="C25" s="11"/>
      <c r="D25" s="11"/>
      <c r="E25" s="14"/>
    </row>
    <row r="26" spans="1:5" x14ac:dyDescent="0.25">
      <c r="A26" s="11"/>
      <c r="B26" s="11"/>
      <c r="C26" s="11"/>
      <c r="D26" s="11"/>
      <c r="E26" s="14"/>
    </row>
    <row r="27" spans="1:5" x14ac:dyDescent="0.25">
      <c r="A27" s="11"/>
      <c r="B27" s="11"/>
      <c r="C27" s="11"/>
      <c r="D27" s="11"/>
      <c r="E27" s="14"/>
    </row>
    <row r="28" spans="1:5" x14ac:dyDescent="0.25">
      <c r="A28" s="11"/>
      <c r="B28" s="11"/>
      <c r="C28" s="11"/>
      <c r="D28" s="11"/>
      <c r="E28" s="14"/>
    </row>
    <row r="29" spans="1:5" x14ac:dyDescent="0.25">
      <c r="A29" s="11"/>
      <c r="B29" s="11"/>
      <c r="C29" s="11"/>
      <c r="D29" s="11"/>
      <c r="E29" s="14"/>
    </row>
    <row r="30" spans="1:5" x14ac:dyDescent="0.25">
      <c r="A30" s="11"/>
      <c r="B30" s="11"/>
      <c r="C30" s="11"/>
      <c r="D30" s="11"/>
      <c r="E30" s="14"/>
    </row>
    <row r="31" spans="1:5" x14ac:dyDescent="0.25">
      <c r="A31" s="11"/>
      <c r="B31" s="11"/>
      <c r="C31" s="11"/>
      <c r="D31" s="11"/>
      <c r="E31" s="14"/>
    </row>
    <row r="32" spans="1:5" x14ac:dyDescent="0.25">
      <c r="A32" s="11"/>
      <c r="B32" s="11"/>
      <c r="C32" s="11"/>
      <c r="D32" s="11"/>
      <c r="E32" s="14"/>
    </row>
    <row r="33" spans="1:5" x14ac:dyDescent="0.25">
      <c r="A33" s="11"/>
      <c r="B33" s="11"/>
      <c r="C33" s="11"/>
      <c r="D33" s="11"/>
      <c r="E33" s="14"/>
    </row>
    <row r="34" spans="1:5" x14ac:dyDescent="0.25">
      <c r="A34" s="11"/>
      <c r="B34" s="11"/>
      <c r="C34" s="11"/>
      <c r="D34" s="11"/>
      <c r="E34" s="14"/>
    </row>
    <row r="35" spans="1:5" x14ac:dyDescent="0.25">
      <c r="A35" s="11"/>
      <c r="B35" s="11"/>
      <c r="C35" s="11"/>
      <c r="D35" s="11"/>
      <c r="E35" s="14"/>
    </row>
    <row r="36" spans="1:5" x14ac:dyDescent="0.25">
      <c r="A36" s="11"/>
      <c r="B36" s="11"/>
      <c r="C36" s="11"/>
      <c r="D36" s="11"/>
      <c r="E36" s="14"/>
    </row>
    <row r="37" spans="1:5" x14ac:dyDescent="0.25">
      <c r="A37" s="11"/>
      <c r="B37" s="11"/>
      <c r="C37" s="11"/>
      <c r="D37" s="11"/>
      <c r="E37" s="14"/>
    </row>
    <row r="38" spans="1:5" x14ac:dyDescent="0.25">
      <c r="A38" s="11"/>
      <c r="B38" s="11"/>
      <c r="C38" s="11"/>
      <c r="D38" s="11"/>
      <c r="E38" s="14"/>
    </row>
    <row r="39" spans="1:5" x14ac:dyDescent="0.25">
      <c r="A39" s="11"/>
      <c r="B39" s="11"/>
      <c r="C39" s="11"/>
      <c r="D39" s="11"/>
      <c r="E39" s="14"/>
    </row>
    <row r="40" spans="1:5" x14ac:dyDescent="0.25">
      <c r="D40" s="4" t="s">
        <v>82</v>
      </c>
      <c r="E40" s="15">
        <f>SUM(E8:E39)</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3:E40"/>
  <sheetViews>
    <sheetView topLeftCell="A3" workbookViewId="0">
      <selection activeCell="C8" sqref="C8"/>
    </sheetView>
  </sheetViews>
  <sheetFormatPr defaultRowHeight="15" x14ac:dyDescent="0.25"/>
  <cols>
    <col min="3" max="3" width="23.5703125" bestFit="1" customWidth="1"/>
    <col min="4" max="4" width="33.28515625" bestFit="1" customWidth="1"/>
    <col min="5" max="5" width="13.7109375" bestFit="1" customWidth="1"/>
  </cols>
  <sheetData>
    <row r="3" spans="1:5" x14ac:dyDescent="0.25">
      <c r="D3" s="20" t="s">
        <v>0</v>
      </c>
      <c r="E3" s="21">
        <v>0</v>
      </c>
    </row>
    <row r="4" spans="1:5" x14ac:dyDescent="0.25">
      <c r="D4" s="22" t="s">
        <v>1</v>
      </c>
      <c r="E4" s="23">
        <f>SUM(E40)</f>
        <v>0</v>
      </c>
    </row>
    <row r="5" spans="1:5" x14ac:dyDescent="0.25">
      <c r="D5" s="24" t="s">
        <v>2</v>
      </c>
      <c r="E5" s="25">
        <f>SUM(E3-E4)</f>
        <v>0</v>
      </c>
    </row>
    <row r="7" spans="1:5" x14ac:dyDescent="0.25">
      <c r="A7" s="12" t="s">
        <v>44</v>
      </c>
      <c r="B7" s="13" t="s">
        <v>50</v>
      </c>
      <c r="C7" s="13" t="s">
        <v>84</v>
      </c>
      <c r="D7" s="13" t="s">
        <v>45</v>
      </c>
      <c r="E7" s="12" t="s">
        <v>46</v>
      </c>
    </row>
    <row r="8" spans="1:5" x14ac:dyDescent="0.25">
      <c r="A8" s="11"/>
      <c r="B8" s="11"/>
      <c r="C8" s="11"/>
      <c r="D8" s="16"/>
      <c r="E8" s="14">
        <v>0</v>
      </c>
    </row>
    <row r="9" spans="1:5" x14ac:dyDescent="0.25">
      <c r="A9" s="11"/>
      <c r="B9" s="11"/>
      <c r="C9" s="11"/>
      <c r="D9" s="11"/>
      <c r="E9" s="14"/>
    </row>
    <row r="10" spans="1:5" x14ac:dyDescent="0.25">
      <c r="A10" s="11"/>
      <c r="B10" s="11"/>
      <c r="C10" s="11"/>
      <c r="D10" s="11"/>
      <c r="E10" s="14"/>
    </row>
    <row r="11" spans="1:5" x14ac:dyDescent="0.25">
      <c r="A11" s="11"/>
      <c r="B11" s="11"/>
      <c r="C11" s="11"/>
      <c r="D11" s="11"/>
      <c r="E11" s="14"/>
    </row>
    <row r="12" spans="1:5" x14ac:dyDescent="0.25">
      <c r="A12" s="11"/>
      <c r="B12" s="11"/>
      <c r="C12" s="11"/>
      <c r="D12" s="11"/>
      <c r="E12" s="14"/>
    </row>
    <row r="13" spans="1:5" x14ac:dyDescent="0.25">
      <c r="A13" s="11"/>
      <c r="B13" s="11"/>
      <c r="C13" s="11"/>
      <c r="D13" s="11"/>
      <c r="E13" s="14"/>
    </row>
    <row r="14" spans="1:5" x14ac:dyDescent="0.25">
      <c r="A14" s="11"/>
      <c r="B14" s="11"/>
      <c r="C14" s="11"/>
      <c r="D14" s="11"/>
      <c r="E14" s="14"/>
    </row>
    <row r="15" spans="1:5" x14ac:dyDescent="0.25">
      <c r="A15" s="11"/>
      <c r="B15" s="11"/>
      <c r="C15" s="11"/>
      <c r="D15" s="11"/>
      <c r="E15" s="14"/>
    </row>
    <row r="16" spans="1:5" x14ac:dyDescent="0.25">
      <c r="A16" s="11"/>
      <c r="B16" s="11"/>
      <c r="C16" s="11"/>
      <c r="D16" s="11"/>
      <c r="E16" s="14"/>
    </row>
    <row r="17" spans="1:5" x14ac:dyDescent="0.25">
      <c r="A17" s="11"/>
      <c r="B17" s="11"/>
      <c r="C17" s="11"/>
      <c r="D17" s="11"/>
      <c r="E17" s="14"/>
    </row>
    <row r="18" spans="1:5" x14ac:dyDescent="0.25">
      <c r="A18" s="11"/>
      <c r="B18" s="11"/>
      <c r="C18" s="11"/>
      <c r="D18" s="11"/>
      <c r="E18" s="14"/>
    </row>
    <row r="19" spans="1:5" x14ac:dyDescent="0.25">
      <c r="A19" s="11"/>
      <c r="B19" s="11"/>
      <c r="C19" s="11"/>
      <c r="D19" s="11"/>
      <c r="E19" s="14"/>
    </row>
    <row r="20" spans="1:5" x14ac:dyDescent="0.25">
      <c r="A20" s="11"/>
      <c r="B20" s="11"/>
      <c r="C20" s="11"/>
      <c r="D20" s="11"/>
      <c r="E20" s="14"/>
    </row>
    <row r="21" spans="1:5" x14ac:dyDescent="0.25">
      <c r="A21" s="11"/>
      <c r="B21" s="11"/>
      <c r="C21" s="11"/>
      <c r="D21" s="11"/>
      <c r="E21" s="14"/>
    </row>
    <row r="22" spans="1:5" x14ac:dyDescent="0.25">
      <c r="A22" s="11"/>
      <c r="B22" s="11"/>
      <c r="C22" s="11"/>
      <c r="D22" s="11"/>
      <c r="E22" s="14"/>
    </row>
    <row r="23" spans="1:5" x14ac:dyDescent="0.25">
      <c r="A23" s="11"/>
      <c r="B23" s="11"/>
      <c r="C23" s="11"/>
      <c r="D23" s="11"/>
      <c r="E23" s="14"/>
    </row>
    <row r="24" spans="1:5" x14ac:dyDescent="0.25">
      <c r="A24" s="11"/>
      <c r="B24" s="11"/>
      <c r="C24" s="11"/>
      <c r="D24" s="11"/>
      <c r="E24" s="14"/>
    </row>
    <row r="25" spans="1:5" x14ac:dyDescent="0.25">
      <c r="A25" s="11"/>
      <c r="B25" s="11"/>
      <c r="C25" s="11"/>
      <c r="D25" s="11"/>
      <c r="E25" s="14"/>
    </row>
    <row r="26" spans="1:5" x14ac:dyDescent="0.25">
      <c r="A26" s="11"/>
      <c r="B26" s="11"/>
      <c r="C26" s="11"/>
      <c r="D26" s="11"/>
      <c r="E26" s="14"/>
    </row>
    <row r="27" spans="1:5" x14ac:dyDescent="0.25">
      <c r="A27" s="11"/>
      <c r="B27" s="11"/>
      <c r="C27" s="11"/>
      <c r="D27" s="11"/>
      <c r="E27" s="14"/>
    </row>
    <row r="28" spans="1:5" x14ac:dyDescent="0.25">
      <c r="A28" s="11"/>
      <c r="B28" s="11"/>
      <c r="C28" s="11"/>
      <c r="D28" s="11"/>
      <c r="E28" s="14"/>
    </row>
    <row r="29" spans="1:5" x14ac:dyDescent="0.25">
      <c r="A29" s="11"/>
      <c r="B29" s="11"/>
      <c r="C29" s="11"/>
      <c r="D29" s="11"/>
      <c r="E29" s="14"/>
    </row>
    <row r="30" spans="1:5" x14ac:dyDescent="0.25">
      <c r="A30" s="11"/>
      <c r="B30" s="11"/>
      <c r="C30" s="11"/>
      <c r="D30" s="11"/>
      <c r="E30" s="14"/>
    </row>
    <row r="31" spans="1:5" x14ac:dyDescent="0.25">
      <c r="A31" s="11"/>
      <c r="B31" s="11"/>
      <c r="C31" s="11"/>
      <c r="D31" s="11"/>
      <c r="E31" s="14"/>
    </row>
    <row r="32" spans="1:5" x14ac:dyDescent="0.25">
      <c r="A32" s="11"/>
      <c r="B32" s="11"/>
      <c r="C32" s="11"/>
      <c r="D32" s="11"/>
      <c r="E32" s="14"/>
    </row>
    <row r="33" spans="1:5" x14ac:dyDescent="0.25">
      <c r="A33" s="11"/>
      <c r="B33" s="11"/>
      <c r="C33" s="11"/>
      <c r="D33" s="11"/>
      <c r="E33" s="14"/>
    </row>
    <row r="34" spans="1:5" x14ac:dyDescent="0.25">
      <c r="A34" s="11"/>
      <c r="B34" s="11"/>
      <c r="C34" s="11"/>
      <c r="D34" s="11"/>
      <c r="E34" s="14"/>
    </row>
    <row r="35" spans="1:5" x14ac:dyDescent="0.25">
      <c r="A35" s="11"/>
      <c r="B35" s="11"/>
      <c r="C35" s="11"/>
      <c r="D35" s="11"/>
      <c r="E35" s="14"/>
    </row>
    <row r="36" spans="1:5" x14ac:dyDescent="0.25">
      <c r="A36" s="11"/>
      <c r="B36" s="11"/>
      <c r="C36" s="11"/>
      <c r="D36" s="11"/>
      <c r="E36" s="14"/>
    </row>
    <row r="37" spans="1:5" x14ac:dyDescent="0.25">
      <c r="A37" s="11"/>
      <c r="B37" s="11"/>
      <c r="C37" s="11"/>
      <c r="D37" s="11"/>
      <c r="E37" s="14"/>
    </row>
    <row r="38" spans="1:5" x14ac:dyDescent="0.25">
      <c r="A38" s="11"/>
      <c r="B38" s="11"/>
      <c r="C38" s="11"/>
      <c r="D38" s="11"/>
      <c r="E38" s="14"/>
    </row>
    <row r="39" spans="1:5" x14ac:dyDescent="0.25">
      <c r="A39" s="11"/>
      <c r="B39" s="11"/>
      <c r="C39" s="11"/>
      <c r="D39" s="11"/>
      <c r="E39" s="14"/>
    </row>
    <row r="40" spans="1:5" x14ac:dyDescent="0.25">
      <c r="D40" s="4" t="s">
        <v>81</v>
      </c>
      <c r="E40" s="15">
        <f>SUM(E8:E39)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R19"/>
  <sheetViews>
    <sheetView workbookViewId="0">
      <selection activeCell="E28" sqref="E28"/>
    </sheetView>
  </sheetViews>
  <sheetFormatPr defaultRowHeight="15" x14ac:dyDescent="0.25"/>
  <cols>
    <col min="1" max="1" width="2.7109375" bestFit="1" customWidth="1"/>
  </cols>
  <sheetData>
    <row r="2" spans="1:6" x14ac:dyDescent="0.25">
      <c r="B2" s="24" t="s">
        <v>113</v>
      </c>
      <c r="C2" s="24"/>
      <c r="D2" s="24"/>
      <c r="E2" s="24"/>
      <c r="F2" s="24"/>
    </row>
    <row r="4" spans="1:6" x14ac:dyDescent="0.25">
      <c r="A4" s="93">
        <v>1</v>
      </c>
      <c r="B4" s="88" t="s">
        <v>100</v>
      </c>
    </row>
    <row r="5" spans="1:6" x14ac:dyDescent="0.25">
      <c r="A5" s="93">
        <v>2</v>
      </c>
      <c r="B5" s="88" t="s">
        <v>101</v>
      </c>
    </row>
    <row r="6" spans="1:6" x14ac:dyDescent="0.25">
      <c r="A6" s="93">
        <v>3</v>
      </c>
      <c r="B6" s="88" t="s">
        <v>102</v>
      </c>
    </row>
    <row r="7" spans="1:6" x14ac:dyDescent="0.25">
      <c r="A7" s="93">
        <v>4</v>
      </c>
      <c r="B7" s="88" t="s">
        <v>103</v>
      </c>
    </row>
    <row r="8" spans="1:6" x14ac:dyDescent="0.25">
      <c r="A8" s="93">
        <v>5</v>
      </c>
      <c r="B8" s="88" t="s">
        <v>114</v>
      </c>
    </row>
    <row r="9" spans="1:6" x14ac:dyDescent="0.25">
      <c r="A9" s="93">
        <v>6</v>
      </c>
      <c r="B9" s="88" t="s">
        <v>105</v>
      </c>
    </row>
    <row r="10" spans="1:6" x14ac:dyDescent="0.25">
      <c r="A10" s="93">
        <v>7</v>
      </c>
      <c r="B10" s="88" t="s">
        <v>106</v>
      </c>
    </row>
    <row r="11" spans="1:6" x14ac:dyDescent="0.25">
      <c r="A11" s="93">
        <v>8</v>
      </c>
      <c r="B11" s="88" t="s">
        <v>116</v>
      </c>
    </row>
    <row r="12" spans="1:6" x14ac:dyDescent="0.25">
      <c r="A12" s="93">
        <v>9</v>
      </c>
      <c r="B12" s="88" t="s">
        <v>107</v>
      </c>
    </row>
    <row r="13" spans="1:6" x14ac:dyDescent="0.25">
      <c r="A13" s="93">
        <v>10</v>
      </c>
      <c r="B13" s="88" t="s">
        <v>108</v>
      </c>
    </row>
    <row r="14" spans="1:6" x14ac:dyDescent="0.25">
      <c r="A14" s="93">
        <v>11</v>
      </c>
      <c r="B14" s="89" t="s">
        <v>112</v>
      </c>
    </row>
    <row r="15" spans="1:6" x14ac:dyDescent="0.25">
      <c r="A15" s="93">
        <v>12</v>
      </c>
      <c r="B15" s="88" t="s">
        <v>109</v>
      </c>
    </row>
    <row r="16" spans="1:6" x14ac:dyDescent="0.25">
      <c r="A16" s="93">
        <v>13</v>
      </c>
      <c r="B16" s="88" t="s">
        <v>117</v>
      </c>
    </row>
    <row r="17" spans="1:18" x14ac:dyDescent="0.25">
      <c r="A17" s="93">
        <v>14</v>
      </c>
      <c r="B17" s="89" t="s">
        <v>118</v>
      </c>
    </row>
    <row r="18" spans="1:18" x14ac:dyDescent="0.25">
      <c r="B18" s="90"/>
    </row>
    <row r="19" spans="1:18" x14ac:dyDescent="0.25">
      <c r="B19" s="91" t="s">
        <v>99</v>
      </c>
      <c r="C19" s="92"/>
      <c r="D19" s="92"/>
      <c r="E19" s="92"/>
      <c r="F19" s="92"/>
      <c r="G19" s="92"/>
      <c r="H19" s="92"/>
      <c r="I19" s="92"/>
      <c r="J19" s="92"/>
      <c r="K19" s="92"/>
      <c r="L19" s="92"/>
      <c r="M19" s="92"/>
      <c r="N19" s="92"/>
      <c r="O19" s="92"/>
      <c r="P19" s="92"/>
      <c r="Q19" s="92"/>
      <c r="R19" s="9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3"/>
  <sheetViews>
    <sheetView tabSelected="1" workbookViewId="0">
      <selection activeCell="J9" sqref="J9"/>
    </sheetView>
  </sheetViews>
  <sheetFormatPr defaultRowHeight="15" x14ac:dyDescent="0.25"/>
  <cols>
    <col min="2" max="2" width="27" bestFit="1" customWidth="1"/>
    <col min="3" max="3" width="16.85546875" bestFit="1" customWidth="1"/>
    <col min="4" max="4" width="96.5703125" bestFit="1" customWidth="1"/>
    <col min="5" max="5" width="14.42578125" style="2" customWidth="1"/>
  </cols>
  <sheetData>
    <row r="2" spans="2:5" ht="18.75" x14ac:dyDescent="0.3">
      <c r="C2" s="86"/>
      <c r="D2" s="87" t="s">
        <v>96</v>
      </c>
      <c r="E2" s="48"/>
    </row>
    <row r="3" spans="2:5" x14ac:dyDescent="0.25">
      <c r="C3" s="2"/>
    </row>
    <row r="4" spans="2:5" x14ac:dyDescent="0.25">
      <c r="B4" s="9" t="s">
        <v>119</v>
      </c>
      <c r="C4" s="10">
        <v>50000</v>
      </c>
    </row>
    <row r="5" spans="2:5" x14ac:dyDescent="0.25">
      <c r="B5" s="5" t="s">
        <v>120</v>
      </c>
      <c r="C5" s="6">
        <f>SUM(E23)</f>
        <v>17700</v>
      </c>
    </row>
    <row r="6" spans="2:5" x14ac:dyDescent="0.25">
      <c r="B6" s="7" t="s">
        <v>2</v>
      </c>
      <c r="C6" s="8">
        <f>SUM(C4-C5)</f>
        <v>32300</v>
      </c>
    </row>
    <row r="9" spans="2:5" x14ac:dyDescent="0.25">
      <c r="C9" s="49" t="s">
        <v>3</v>
      </c>
      <c r="D9" s="49" t="s">
        <v>17</v>
      </c>
      <c r="E9" s="50" t="s">
        <v>29</v>
      </c>
    </row>
    <row r="10" spans="2:5" hidden="1" x14ac:dyDescent="0.25">
      <c r="C10" s="51" t="s">
        <v>4</v>
      </c>
      <c r="D10" s="52" t="s">
        <v>18</v>
      </c>
      <c r="E10" s="53">
        <f>SUM('Class 01 - Salaried Staff (PIN)'!D4)</f>
        <v>0</v>
      </c>
    </row>
    <row r="11" spans="2:5" x14ac:dyDescent="0.25">
      <c r="C11" s="54" t="s">
        <v>5</v>
      </c>
      <c r="D11" s="55" t="s">
        <v>31</v>
      </c>
      <c r="E11" s="56">
        <f>SUM('Class 02 - Contracts'!D4)</f>
        <v>7500</v>
      </c>
    </row>
    <row r="12" spans="2:5" x14ac:dyDescent="0.25">
      <c r="C12" s="57" t="s">
        <v>6</v>
      </c>
      <c r="D12" s="58" t="s">
        <v>19</v>
      </c>
      <c r="E12" s="59">
        <f>SUM('Class 03 - Communications'!D4)</f>
        <v>500</v>
      </c>
    </row>
    <row r="13" spans="2:5" x14ac:dyDescent="0.25">
      <c r="C13" s="60" t="s">
        <v>7</v>
      </c>
      <c r="D13" s="61" t="s">
        <v>20</v>
      </c>
      <c r="E13" s="62">
        <f>SUM('Class 04 - Travel'!C4)</f>
        <v>500</v>
      </c>
    </row>
    <row r="14" spans="2:5" x14ac:dyDescent="0.25">
      <c r="C14" s="63" t="s">
        <v>8</v>
      </c>
      <c r="D14" s="64" t="s">
        <v>21</v>
      </c>
      <c r="E14" s="65">
        <f>SUM('Class 06 - Fuel &amp; Utilities'!C4)</f>
        <v>0</v>
      </c>
    </row>
    <row r="15" spans="2:5" x14ac:dyDescent="0.25">
      <c r="C15" s="66" t="s">
        <v>9</v>
      </c>
      <c r="D15" s="67" t="s">
        <v>22</v>
      </c>
      <c r="E15" s="68">
        <f>SUM('Class 07 - Vehicles'!C4)</f>
        <v>0</v>
      </c>
    </row>
    <row r="16" spans="2:5" x14ac:dyDescent="0.25">
      <c r="C16" s="69" t="s">
        <v>10</v>
      </c>
      <c r="D16" s="70" t="s">
        <v>30</v>
      </c>
      <c r="E16" s="71">
        <f>SUM('Class 08 - Contractual Services'!C3)</f>
        <v>5800</v>
      </c>
    </row>
    <row r="17" spans="3:5" x14ac:dyDescent="0.25">
      <c r="C17" s="72" t="s">
        <v>11</v>
      </c>
      <c r="D17" s="73" t="s">
        <v>23</v>
      </c>
      <c r="E17" s="74">
        <f>SUM('Class 09 - Supplies &amp; Materials'!E4)</f>
        <v>200</v>
      </c>
    </row>
    <row r="18" spans="3:5" x14ac:dyDescent="0.25">
      <c r="C18" s="75" t="s">
        <v>12</v>
      </c>
      <c r="D18" s="76" t="s">
        <v>24</v>
      </c>
      <c r="E18" s="77">
        <f>SUM('Class 10 - Equipment Replacment'!E40)</f>
        <v>3200</v>
      </c>
    </row>
    <row r="19" spans="3:5" x14ac:dyDescent="0.25">
      <c r="C19" s="78" t="s">
        <v>13</v>
      </c>
      <c r="D19" s="79" t="s">
        <v>25</v>
      </c>
      <c r="E19" s="80">
        <f>SUM('Class 11- Equipment Additions'!D4)</f>
        <v>0</v>
      </c>
    </row>
    <row r="20" spans="3:5" x14ac:dyDescent="0.25">
      <c r="C20" s="66" t="s">
        <v>14</v>
      </c>
      <c r="D20" s="67" t="s">
        <v>26</v>
      </c>
      <c r="E20" s="68">
        <f>SUM('Class 12 - Grants &amp; Contrib.'!D4)</f>
        <v>0</v>
      </c>
    </row>
    <row r="21" spans="3:5" x14ac:dyDescent="0.25">
      <c r="C21" s="49" t="s">
        <v>15</v>
      </c>
      <c r="D21" s="81" t="s">
        <v>27</v>
      </c>
      <c r="E21" s="50">
        <f>SUM('Class 13 - Fixed Charges'!D4)</f>
        <v>0</v>
      </c>
    </row>
    <row r="22" spans="3:5" x14ac:dyDescent="0.25">
      <c r="C22" s="82" t="s">
        <v>16</v>
      </c>
      <c r="D22" s="83" t="s">
        <v>28</v>
      </c>
      <c r="E22" s="84">
        <f>SUM('Class 14 - Land Structures'!D4)</f>
        <v>0</v>
      </c>
    </row>
    <row r="23" spans="3:5" x14ac:dyDescent="0.25">
      <c r="C23" s="11"/>
      <c r="D23" s="5" t="s">
        <v>134</v>
      </c>
      <c r="E23" s="85">
        <f>SUM(E10:E22)</f>
        <v>17700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C3:D5"/>
  <sheetViews>
    <sheetView workbookViewId="0">
      <selection activeCell="D34" sqref="D34"/>
    </sheetView>
  </sheetViews>
  <sheetFormatPr defaultRowHeight="15" x14ac:dyDescent="0.25"/>
  <cols>
    <col min="3" max="3" width="23.5703125" bestFit="1" customWidth="1"/>
  </cols>
  <sheetData>
    <row r="3" spans="3:4" x14ac:dyDescent="0.25">
      <c r="C3" t="s">
        <v>0</v>
      </c>
      <c r="D3" s="2"/>
    </row>
    <row r="4" spans="3:4" x14ac:dyDescent="0.25">
      <c r="C4" s="1" t="s">
        <v>1</v>
      </c>
      <c r="D4" s="3"/>
    </row>
    <row r="5" spans="3:4" x14ac:dyDescent="0.25">
      <c r="C5" t="s">
        <v>2</v>
      </c>
      <c r="D5" s="2">
        <f>SUM(D3-D4)</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F29"/>
  <sheetViews>
    <sheetView workbookViewId="0">
      <selection activeCell="D12" sqref="D12"/>
    </sheetView>
  </sheetViews>
  <sheetFormatPr defaultRowHeight="15" x14ac:dyDescent="0.25"/>
  <cols>
    <col min="1" max="1" width="11.5703125" bestFit="1" customWidth="1"/>
    <col min="2" max="2" width="13.28515625" bestFit="1" customWidth="1"/>
    <col min="3" max="3" width="25.7109375" customWidth="1"/>
    <col min="4" max="4" width="27.5703125" bestFit="1" customWidth="1"/>
    <col min="5" max="5" width="13.5703125" bestFit="1" customWidth="1"/>
    <col min="6" max="6" width="14.28515625" bestFit="1" customWidth="1"/>
  </cols>
  <sheetData>
    <row r="3" spans="1:6" x14ac:dyDescent="0.25">
      <c r="C3" s="20" t="s">
        <v>0</v>
      </c>
      <c r="D3" s="21">
        <v>15000</v>
      </c>
    </row>
    <row r="4" spans="1:6" x14ac:dyDescent="0.25">
      <c r="C4" s="22" t="s">
        <v>1</v>
      </c>
      <c r="D4" s="23">
        <f>SUM(F29)</f>
        <v>7500</v>
      </c>
    </row>
    <row r="5" spans="1:6" x14ac:dyDescent="0.25">
      <c r="C5" s="24" t="s">
        <v>2</v>
      </c>
      <c r="D5" s="25">
        <f>SUM(D3-D4)</f>
        <v>7500</v>
      </c>
    </row>
    <row r="8" spans="1:6" x14ac:dyDescent="0.25">
      <c r="A8" s="13" t="s">
        <v>35</v>
      </c>
      <c r="B8" s="13" t="s">
        <v>33</v>
      </c>
      <c r="C8" s="13" t="s">
        <v>32</v>
      </c>
      <c r="D8" s="13" t="s">
        <v>34</v>
      </c>
      <c r="E8" s="13" t="s">
        <v>36</v>
      </c>
      <c r="F8" s="13" t="s">
        <v>37</v>
      </c>
    </row>
    <row r="9" spans="1:6" x14ac:dyDescent="0.25">
      <c r="A9" s="17" t="s">
        <v>121</v>
      </c>
      <c r="B9" s="17" t="s">
        <v>38</v>
      </c>
      <c r="C9" s="17" t="s">
        <v>39</v>
      </c>
      <c r="D9" s="17" t="s">
        <v>124</v>
      </c>
      <c r="E9" s="17" t="s">
        <v>66</v>
      </c>
      <c r="F9" s="19">
        <v>2500</v>
      </c>
    </row>
    <row r="10" spans="1:6" x14ac:dyDescent="0.25">
      <c r="A10" s="17" t="s">
        <v>122</v>
      </c>
      <c r="B10" s="17" t="s">
        <v>64</v>
      </c>
      <c r="C10" s="17" t="s">
        <v>41</v>
      </c>
      <c r="D10" s="17" t="s">
        <v>125</v>
      </c>
      <c r="E10" s="17" t="s">
        <v>66</v>
      </c>
      <c r="F10" s="19">
        <v>2500</v>
      </c>
    </row>
    <row r="11" spans="1:6" x14ac:dyDescent="0.25">
      <c r="A11" s="17" t="s">
        <v>123</v>
      </c>
      <c r="B11" s="17" t="s">
        <v>65</v>
      </c>
      <c r="C11" s="17" t="s">
        <v>67</v>
      </c>
      <c r="D11" s="18" t="s">
        <v>126</v>
      </c>
      <c r="E11" s="17" t="s">
        <v>66</v>
      </c>
      <c r="F11" s="19">
        <v>2500</v>
      </c>
    </row>
    <row r="12" spans="1:6" x14ac:dyDescent="0.25">
      <c r="A12" s="17"/>
      <c r="B12" s="17"/>
      <c r="C12" s="17"/>
      <c r="D12" s="17"/>
      <c r="E12" s="11"/>
      <c r="F12" s="14"/>
    </row>
    <row r="13" spans="1:6" x14ac:dyDescent="0.25">
      <c r="A13" s="17"/>
      <c r="B13" s="17"/>
      <c r="C13" s="17"/>
      <c r="D13" s="17"/>
      <c r="E13" s="11"/>
      <c r="F13" s="14"/>
    </row>
    <row r="14" spans="1:6" x14ac:dyDescent="0.25">
      <c r="A14" s="17"/>
      <c r="B14" s="17"/>
      <c r="C14" s="17"/>
      <c r="D14" s="17"/>
      <c r="E14" s="11"/>
      <c r="F14" s="14"/>
    </row>
    <row r="15" spans="1:6" x14ac:dyDescent="0.25">
      <c r="A15" s="17"/>
      <c r="B15" s="17"/>
      <c r="C15" s="17"/>
      <c r="D15" s="17"/>
      <c r="E15" s="11"/>
      <c r="F15" s="14"/>
    </row>
    <row r="16" spans="1:6" x14ac:dyDescent="0.25">
      <c r="A16" s="17"/>
      <c r="B16" s="17"/>
      <c r="C16" s="17"/>
      <c r="D16" s="17"/>
      <c r="E16" s="11"/>
      <c r="F16" s="14"/>
    </row>
    <row r="17" spans="1:6" x14ac:dyDescent="0.25">
      <c r="A17" s="17"/>
      <c r="B17" s="17"/>
      <c r="C17" s="17"/>
      <c r="D17" s="17"/>
      <c r="E17" s="11"/>
      <c r="F17" s="14"/>
    </row>
    <row r="18" spans="1:6" x14ac:dyDescent="0.25">
      <c r="A18" s="17"/>
      <c r="B18" s="17"/>
      <c r="C18" s="17"/>
      <c r="D18" s="17"/>
      <c r="E18" s="11"/>
      <c r="F18" s="14"/>
    </row>
    <row r="19" spans="1:6" x14ac:dyDescent="0.25">
      <c r="A19" s="17"/>
      <c r="B19" s="17"/>
      <c r="C19" s="17"/>
      <c r="D19" s="17"/>
      <c r="E19" s="11"/>
      <c r="F19" s="14"/>
    </row>
    <row r="20" spans="1:6" x14ac:dyDescent="0.25">
      <c r="A20" s="17"/>
      <c r="B20" s="17"/>
      <c r="C20" s="17"/>
      <c r="D20" s="17"/>
      <c r="E20" s="11"/>
      <c r="F20" s="14"/>
    </row>
    <row r="21" spans="1:6" x14ac:dyDescent="0.25">
      <c r="A21" s="17"/>
      <c r="B21" s="17"/>
      <c r="C21" s="17"/>
      <c r="D21" s="17"/>
      <c r="E21" s="11"/>
      <c r="F21" s="14"/>
    </row>
    <row r="22" spans="1:6" x14ac:dyDescent="0.25">
      <c r="A22" s="17"/>
      <c r="B22" s="17"/>
      <c r="C22" s="17"/>
      <c r="D22" s="17"/>
      <c r="E22" s="11"/>
      <c r="F22" s="14"/>
    </row>
    <row r="23" spans="1:6" x14ac:dyDescent="0.25">
      <c r="A23" s="17"/>
      <c r="B23" s="17"/>
      <c r="C23" s="17"/>
      <c r="D23" s="17"/>
      <c r="E23" s="11"/>
      <c r="F23" s="14"/>
    </row>
    <row r="24" spans="1:6" x14ac:dyDescent="0.25">
      <c r="A24" s="17"/>
      <c r="B24" s="17"/>
      <c r="C24" s="17"/>
      <c r="D24" s="17"/>
      <c r="E24" s="11"/>
      <c r="F24" s="14"/>
    </row>
    <row r="25" spans="1:6" x14ac:dyDescent="0.25">
      <c r="A25" s="17"/>
      <c r="B25" s="17"/>
      <c r="C25" s="17"/>
      <c r="D25" s="17"/>
      <c r="E25" s="11"/>
      <c r="F25" s="14"/>
    </row>
    <row r="26" spans="1:6" x14ac:dyDescent="0.25">
      <c r="A26" s="17"/>
      <c r="B26" s="17"/>
      <c r="C26" s="17"/>
      <c r="D26" s="17"/>
      <c r="E26" s="11"/>
      <c r="F26" s="14"/>
    </row>
    <row r="27" spans="1:6" x14ac:dyDescent="0.25">
      <c r="A27" s="17"/>
      <c r="B27" s="17"/>
      <c r="C27" s="17"/>
      <c r="D27" s="17"/>
      <c r="E27" s="11"/>
      <c r="F27" s="14"/>
    </row>
    <row r="28" spans="1:6" x14ac:dyDescent="0.25">
      <c r="A28" s="17"/>
      <c r="B28" s="17"/>
      <c r="C28" s="17"/>
      <c r="D28" s="17"/>
      <c r="E28" s="11"/>
      <c r="F28" s="14"/>
    </row>
    <row r="29" spans="1:6" x14ac:dyDescent="0.25">
      <c r="D29" s="4" t="s">
        <v>95</v>
      </c>
      <c r="E29" s="4"/>
      <c r="F29" s="15">
        <f>SUM(F9:F28)</f>
        <v>7500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D27"/>
  <sheetViews>
    <sheetView workbookViewId="0">
      <selection activeCell="C9" sqref="C9"/>
    </sheetView>
  </sheetViews>
  <sheetFormatPr defaultRowHeight="15" x14ac:dyDescent="0.25"/>
  <cols>
    <col min="1" max="1" width="16.7109375" bestFit="1" customWidth="1"/>
    <col min="2" max="2" width="18.28515625" bestFit="1" customWidth="1"/>
    <col min="3" max="3" width="34.7109375" customWidth="1"/>
    <col min="4" max="4" width="13.7109375" bestFit="1" customWidth="1"/>
  </cols>
  <sheetData>
    <row r="3" spans="1:4" x14ac:dyDescent="0.25">
      <c r="C3" s="20" t="s">
        <v>0</v>
      </c>
      <c r="D3" s="21">
        <v>1000</v>
      </c>
    </row>
    <row r="4" spans="1:4" x14ac:dyDescent="0.25">
      <c r="C4" s="22" t="s">
        <v>1</v>
      </c>
      <c r="D4" s="23">
        <f>SUM(D27)</f>
        <v>500</v>
      </c>
    </row>
    <row r="5" spans="1:4" x14ac:dyDescent="0.25">
      <c r="C5" s="24" t="s">
        <v>2</v>
      </c>
      <c r="D5" s="25">
        <f>SUM(D3-D4)</f>
        <v>500</v>
      </c>
    </row>
    <row r="7" spans="1:4" x14ac:dyDescent="0.25">
      <c r="A7" s="12" t="s">
        <v>44</v>
      </c>
      <c r="B7" s="13" t="s">
        <v>47</v>
      </c>
      <c r="C7" s="12" t="s">
        <v>45</v>
      </c>
      <c r="D7" s="12" t="s">
        <v>46</v>
      </c>
    </row>
    <row r="8" spans="1:4" x14ac:dyDescent="0.25">
      <c r="A8" s="11" t="s">
        <v>62</v>
      </c>
      <c r="B8" s="11" t="s">
        <v>63</v>
      </c>
      <c r="C8" s="16">
        <v>45216</v>
      </c>
      <c r="D8" s="14">
        <v>500</v>
      </c>
    </row>
    <row r="9" spans="1:4" x14ac:dyDescent="0.25">
      <c r="A9" s="11"/>
      <c r="B9" s="11"/>
      <c r="C9" s="11"/>
      <c r="D9" s="14"/>
    </row>
    <row r="10" spans="1:4" x14ac:dyDescent="0.25">
      <c r="A10" s="11"/>
      <c r="B10" s="11"/>
      <c r="C10" s="11"/>
      <c r="D10" s="14"/>
    </row>
    <row r="11" spans="1:4" x14ac:dyDescent="0.25">
      <c r="A11" s="11"/>
      <c r="B11" s="11"/>
      <c r="C11" s="11"/>
      <c r="D11" s="14"/>
    </row>
    <row r="12" spans="1:4" x14ac:dyDescent="0.25">
      <c r="A12" s="11"/>
      <c r="B12" s="11"/>
      <c r="C12" s="11"/>
      <c r="D12" s="14"/>
    </row>
    <row r="13" spans="1:4" x14ac:dyDescent="0.25">
      <c r="A13" s="11"/>
      <c r="B13" s="11"/>
      <c r="C13" s="11"/>
      <c r="D13" s="14"/>
    </row>
    <row r="14" spans="1:4" x14ac:dyDescent="0.25">
      <c r="A14" s="11"/>
      <c r="B14" s="11"/>
      <c r="C14" s="11"/>
      <c r="D14" s="14"/>
    </row>
    <row r="15" spans="1:4" x14ac:dyDescent="0.25">
      <c r="A15" s="11"/>
      <c r="B15" s="11"/>
      <c r="C15" s="11"/>
      <c r="D15" s="14"/>
    </row>
    <row r="16" spans="1:4" x14ac:dyDescent="0.25">
      <c r="A16" s="11"/>
      <c r="B16" s="11"/>
      <c r="C16" s="11"/>
      <c r="D16" s="14"/>
    </row>
    <row r="17" spans="1:4" x14ac:dyDescent="0.25">
      <c r="A17" s="11"/>
      <c r="B17" s="11"/>
      <c r="C17" s="11"/>
      <c r="D17" s="14"/>
    </row>
    <row r="18" spans="1:4" x14ac:dyDescent="0.25">
      <c r="A18" s="11"/>
      <c r="B18" s="11"/>
      <c r="C18" s="11"/>
      <c r="D18" s="14"/>
    </row>
    <row r="19" spans="1:4" x14ac:dyDescent="0.25">
      <c r="A19" s="11"/>
      <c r="B19" s="11"/>
      <c r="C19" s="11"/>
      <c r="D19" s="14"/>
    </row>
    <row r="20" spans="1:4" x14ac:dyDescent="0.25">
      <c r="A20" s="11"/>
      <c r="B20" s="11"/>
      <c r="C20" s="11"/>
      <c r="D20" s="14"/>
    </row>
    <row r="21" spans="1:4" x14ac:dyDescent="0.25">
      <c r="A21" s="11"/>
      <c r="B21" s="11"/>
      <c r="C21" s="11"/>
      <c r="D21" s="14"/>
    </row>
    <row r="22" spans="1:4" x14ac:dyDescent="0.25">
      <c r="A22" s="11"/>
      <c r="B22" s="11"/>
      <c r="C22" s="11"/>
      <c r="D22" s="14"/>
    </row>
    <row r="23" spans="1:4" x14ac:dyDescent="0.25">
      <c r="A23" s="11"/>
      <c r="B23" s="11"/>
      <c r="C23" s="11"/>
      <c r="D23" s="14"/>
    </row>
    <row r="24" spans="1:4" x14ac:dyDescent="0.25">
      <c r="A24" s="11"/>
      <c r="B24" s="11"/>
      <c r="C24" s="11"/>
      <c r="D24" s="14"/>
    </row>
    <row r="25" spans="1:4" x14ac:dyDescent="0.25">
      <c r="A25" s="11"/>
      <c r="B25" s="11"/>
      <c r="C25" s="11"/>
      <c r="D25" s="14"/>
    </row>
    <row r="26" spans="1:4" x14ac:dyDescent="0.25">
      <c r="A26" s="11"/>
      <c r="B26" s="11"/>
      <c r="C26" s="11"/>
      <c r="D26" s="14"/>
    </row>
    <row r="27" spans="1:4" x14ac:dyDescent="0.25">
      <c r="C27" s="4" t="s">
        <v>77</v>
      </c>
      <c r="D27" s="15">
        <f>SUM(D8:D26)</f>
        <v>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3:D40"/>
  <sheetViews>
    <sheetView workbookViewId="0">
      <selection activeCell="D18" sqref="D18"/>
    </sheetView>
  </sheetViews>
  <sheetFormatPr defaultRowHeight="15" x14ac:dyDescent="0.25"/>
  <cols>
    <col min="1" max="1" width="13.85546875" bestFit="1" customWidth="1"/>
    <col min="2" max="2" width="29.28515625" bestFit="1" customWidth="1"/>
    <col min="3" max="3" width="25.140625" customWidth="1"/>
    <col min="4" max="4" width="14.7109375" bestFit="1" customWidth="1"/>
  </cols>
  <sheetData>
    <row r="3" spans="1:4" x14ac:dyDescent="0.25">
      <c r="B3" s="26" t="s">
        <v>0</v>
      </c>
      <c r="C3" s="27">
        <v>1000</v>
      </c>
    </row>
    <row r="4" spans="1:4" x14ac:dyDescent="0.25">
      <c r="B4" s="22" t="s">
        <v>1</v>
      </c>
      <c r="C4" s="23">
        <f>SUM(D40)</f>
        <v>500</v>
      </c>
    </row>
    <row r="5" spans="1:4" x14ac:dyDescent="0.25">
      <c r="B5" s="24" t="s">
        <v>2</v>
      </c>
      <c r="C5" s="25">
        <f>SUM(C3-C4)</f>
        <v>500</v>
      </c>
    </row>
    <row r="7" spans="1:4" x14ac:dyDescent="0.25">
      <c r="A7" s="12" t="s">
        <v>40</v>
      </c>
      <c r="B7" s="13" t="s">
        <v>42</v>
      </c>
      <c r="C7" s="13" t="s">
        <v>43</v>
      </c>
      <c r="D7" s="12" t="s">
        <v>37</v>
      </c>
    </row>
    <row r="8" spans="1:4" x14ac:dyDescent="0.25">
      <c r="A8" s="11" t="s">
        <v>41</v>
      </c>
      <c r="B8" s="17" t="s">
        <v>94</v>
      </c>
      <c r="C8" s="17" t="s">
        <v>127</v>
      </c>
      <c r="D8" s="14">
        <v>500</v>
      </c>
    </row>
    <row r="9" spans="1:4" x14ac:dyDescent="0.25">
      <c r="A9" s="11"/>
      <c r="B9" s="11"/>
      <c r="C9" s="11"/>
      <c r="D9" s="14"/>
    </row>
    <row r="10" spans="1:4" x14ac:dyDescent="0.25">
      <c r="A10" s="11"/>
      <c r="B10" s="11"/>
      <c r="C10" s="11"/>
      <c r="D10" s="14"/>
    </row>
    <row r="11" spans="1:4" x14ac:dyDescent="0.25">
      <c r="A11" s="11"/>
      <c r="B11" s="11"/>
      <c r="C11" s="11"/>
      <c r="D11" s="14"/>
    </row>
    <row r="12" spans="1:4" x14ac:dyDescent="0.25">
      <c r="A12" s="11"/>
      <c r="B12" s="11"/>
      <c r="C12" s="11"/>
      <c r="D12" s="14"/>
    </row>
    <row r="13" spans="1:4" x14ac:dyDescent="0.25">
      <c r="A13" s="11"/>
      <c r="B13" s="11"/>
      <c r="C13" s="11"/>
      <c r="D13" s="14"/>
    </row>
    <row r="14" spans="1:4" x14ac:dyDescent="0.25">
      <c r="A14" s="11"/>
      <c r="B14" s="11"/>
      <c r="C14" s="11"/>
      <c r="D14" s="14"/>
    </row>
    <row r="15" spans="1:4" x14ac:dyDescent="0.25">
      <c r="A15" s="11"/>
      <c r="B15" s="11"/>
      <c r="C15" s="11"/>
      <c r="D15" s="14"/>
    </row>
    <row r="16" spans="1:4" x14ac:dyDescent="0.25">
      <c r="A16" s="11"/>
      <c r="B16" s="11"/>
      <c r="C16" s="11"/>
      <c r="D16" s="14"/>
    </row>
    <row r="17" spans="1:4" x14ac:dyDescent="0.25">
      <c r="A17" s="11"/>
      <c r="B17" s="11"/>
      <c r="C17" s="11"/>
      <c r="D17" s="14"/>
    </row>
    <row r="18" spans="1:4" x14ac:dyDescent="0.25">
      <c r="A18" s="11"/>
      <c r="B18" s="11"/>
      <c r="C18" s="11"/>
      <c r="D18" s="14"/>
    </row>
    <row r="19" spans="1:4" x14ac:dyDescent="0.25">
      <c r="A19" s="11"/>
      <c r="B19" s="11"/>
      <c r="C19" s="11"/>
      <c r="D19" s="14"/>
    </row>
    <row r="20" spans="1:4" x14ac:dyDescent="0.25">
      <c r="A20" s="11"/>
      <c r="B20" s="11"/>
      <c r="C20" s="11"/>
      <c r="D20" s="14"/>
    </row>
    <row r="21" spans="1:4" x14ac:dyDescent="0.25">
      <c r="A21" s="11"/>
      <c r="B21" s="11"/>
      <c r="C21" s="11"/>
      <c r="D21" s="14"/>
    </row>
    <row r="22" spans="1:4" x14ac:dyDescent="0.25">
      <c r="A22" s="11"/>
      <c r="B22" s="11"/>
      <c r="C22" s="11"/>
      <c r="D22" s="14"/>
    </row>
    <row r="23" spans="1:4" x14ac:dyDescent="0.25">
      <c r="A23" s="11"/>
      <c r="B23" s="11"/>
      <c r="C23" s="11"/>
      <c r="D23" s="14"/>
    </row>
    <row r="24" spans="1:4" x14ac:dyDescent="0.25">
      <c r="A24" s="11"/>
      <c r="B24" s="11"/>
      <c r="C24" s="11"/>
      <c r="D24" s="14"/>
    </row>
    <row r="25" spans="1:4" x14ac:dyDescent="0.25">
      <c r="A25" s="11"/>
      <c r="B25" s="11"/>
      <c r="C25" s="11"/>
      <c r="D25" s="14"/>
    </row>
    <row r="26" spans="1:4" x14ac:dyDescent="0.25">
      <c r="A26" s="11"/>
      <c r="B26" s="11"/>
      <c r="C26" s="11"/>
      <c r="D26" s="14"/>
    </row>
    <row r="27" spans="1:4" x14ac:dyDescent="0.25">
      <c r="A27" s="11"/>
      <c r="B27" s="11"/>
      <c r="C27" s="11"/>
      <c r="D27" s="14"/>
    </row>
    <row r="28" spans="1:4" x14ac:dyDescent="0.25">
      <c r="A28" s="11"/>
      <c r="B28" s="11"/>
      <c r="C28" s="11"/>
      <c r="D28" s="14"/>
    </row>
    <row r="29" spans="1:4" x14ac:dyDescent="0.25">
      <c r="A29" s="11"/>
      <c r="B29" s="11"/>
      <c r="C29" s="11"/>
      <c r="D29" s="14"/>
    </row>
    <row r="30" spans="1:4" x14ac:dyDescent="0.25">
      <c r="A30" s="11"/>
      <c r="B30" s="11"/>
      <c r="C30" s="11"/>
      <c r="D30" s="14"/>
    </row>
    <row r="31" spans="1:4" x14ac:dyDescent="0.25">
      <c r="A31" s="11"/>
      <c r="B31" s="11"/>
      <c r="C31" s="11"/>
      <c r="D31" s="14"/>
    </row>
    <row r="32" spans="1:4" x14ac:dyDescent="0.25">
      <c r="A32" s="11"/>
      <c r="B32" s="11"/>
      <c r="C32" s="11"/>
      <c r="D32" s="14"/>
    </row>
    <row r="33" spans="1:4" x14ac:dyDescent="0.25">
      <c r="A33" s="11"/>
      <c r="B33" s="11"/>
      <c r="C33" s="11"/>
      <c r="D33" s="14"/>
    </row>
    <row r="34" spans="1:4" x14ac:dyDescent="0.25">
      <c r="A34" s="11"/>
      <c r="B34" s="11"/>
      <c r="C34" s="11"/>
      <c r="D34" s="14"/>
    </row>
    <row r="35" spans="1:4" x14ac:dyDescent="0.25">
      <c r="A35" s="11"/>
      <c r="B35" s="11"/>
      <c r="C35" s="11"/>
      <c r="D35" s="14"/>
    </row>
    <row r="36" spans="1:4" x14ac:dyDescent="0.25">
      <c r="A36" s="11"/>
      <c r="B36" s="11"/>
      <c r="C36" s="11"/>
      <c r="D36" s="14"/>
    </row>
    <row r="37" spans="1:4" x14ac:dyDescent="0.25">
      <c r="A37" s="11"/>
      <c r="B37" s="11"/>
      <c r="C37" s="11"/>
      <c r="D37" s="14"/>
    </row>
    <row r="38" spans="1:4" x14ac:dyDescent="0.25">
      <c r="A38" s="11"/>
      <c r="B38" s="11"/>
      <c r="C38" s="11"/>
      <c r="D38" s="14"/>
    </row>
    <row r="39" spans="1:4" x14ac:dyDescent="0.25">
      <c r="A39" s="11"/>
      <c r="B39" s="11"/>
      <c r="C39" s="11"/>
      <c r="D39" s="14"/>
    </row>
    <row r="40" spans="1:4" x14ac:dyDescent="0.25">
      <c r="C40" s="4" t="s">
        <v>78</v>
      </c>
      <c r="D40" s="15">
        <f>SUM(D8:D39)</f>
        <v>500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D40"/>
  <sheetViews>
    <sheetView topLeftCell="A3" workbookViewId="0">
      <selection activeCell="G9" sqref="G9"/>
    </sheetView>
  </sheetViews>
  <sheetFormatPr defaultRowHeight="15" x14ac:dyDescent="0.25"/>
  <cols>
    <col min="1" max="1" width="14.140625" bestFit="1" customWidth="1"/>
    <col min="2" max="2" width="24.28515625" bestFit="1" customWidth="1"/>
    <col min="3" max="3" width="32.7109375" bestFit="1" customWidth="1"/>
    <col min="4" max="4" width="13.7109375" bestFit="1" customWidth="1"/>
  </cols>
  <sheetData>
    <row r="3" spans="1:4" x14ac:dyDescent="0.25">
      <c r="B3" s="20" t="s">
        <v>0</v>
      </c>
      <c r="C3" s="21">
        <v>0</v>
      </c>
    </row>
    <row r="4" spans="1:4" x14ac:dyDescent="0.25">
      <c r="B4" s="22" t="s">
        <v>1</v>
      </c>
      <c r="C4" s="23">
        <v>0</v>
      </c>
    </row>
    <row r="5" spans="1:4" x14ac:dyDescent="0.25">
      <c r="B5" s="24" t="s">
        <v>2</v>
      </c>
      <c r="C5" s="25">
        <f>SUM(C3-C4)</f>
        <v>0</v>
      </c>
    </row>
    <row r="7" spans="1:4" x14ac:dyDescent="0.25">
      <c r="A7" s="12" t="s">
        <v>87</v>
      </c>
      <c r="B7" s="13" t="s">
        <v>84</v>
      </c>
      <c r="C7" s="13" t="s">
        <v>48</v>
      </c>
      <c r="D7" s="13" t="s">
        <v>49</v>
      </c>
    </row>
    <row r="8" spans="1:4" x14ac:dyDescent="0.25">
      <c r="A8" s="11"/>
      <c r="B8" s="11"/>
      <c r="C8" s="16"/>
      <c r="D8" s="19">
        <v>0</v>
      </c>
    </row>
    <row r="9" spans="1:4" x14ac:dyDescent="0.25">
      <c r="A9" s="11"/>
      <c r="B9" s="11"/>
      <c r="C9" s="11"/>
      <c r="D9" s="19"/>
    </row>
    <row r="10" spans="1:4" x14ac:dyDescent="0.25">
      <c r="A10" s="11"/>
      <c r="B10" s="11"/>
      <c r="C10" s="11"/>
      <c r="D10" s="19"/>
    </row>
    <row r="11" spans="1:4" x14ac:dyDescent="0.25">
      <c r="A11" s="11"/>
      <c r="B11" s="11"/>
      <c r="C11" s="11"/>
      <c r="D11" s="19"/>
    </row>
    <row r="12" spans="1:4" x14ac:dyDescent="0.25">
      <c r="A12" s="11"/>
      <c r="B12" s="11"/>
      <c r="C12" s="11"/>
      <c r="D12" s="19"/>
    </row>
    <row r="13" spans="1:4" x14ac:dyDescent="0.25">
      <c r="A13" s="11"/>
      <c r="B13" s="11"/>
      <c r="C13" s="11"/>
      <c r="D13" s="19"/>
    </row>
    <row r="14" spans="1:4" x14ac:dyDescent="0.25">
      <c r="A14" s="11"/>
      <c r="B14" s="11"/>
      <c r="C14" s="11"/>
      <c r="D14" s="19"/>
    </row>
    <row r="15" spans="1:4" x14ac:dyDescent="0.25">
      <c r="A15" s="11"/>
      <c r="B15" s="11"/>
      <c r="C15" s="11"/>
      <c r="D15" s="19"/>
    </row>
    <row r="16" spans="1:4" x14ac:dyDescent="0.25">
      <c r="A16" s="11"/>
      <c r="B16" s="11"/>
      <c r="C16" s="11"/>
      <c r="D16" s="19"/>
    </row>
    <row r="17" spans="1:4" x14ac:dyDescent="0.25">
      <c r="A17" s="11"/>
      <c r="B17" s="11"/>
      <c r="C17" s="11"/>
      <c r="D17" s="19"/>
    </row>
    <row r="18" spans="1:4" x14ac:dyDescent="0.25">
      <c r="A18" s="11"/>
      <c r="B18" s="11"/>
      <c r="C18" s="11"/>
      <c r="D18" s="19"/>
    </row>
    <row r="19" spans="1:4" x14ac:dyDescent="0.25">
      <c r="A19" s="11"/>
      <c r="B19" s="11"/>
      <c r="C19" s="11"/>
      <c r="D19" s="19"/>
    </row>
    <row r="20" spans="1:4" x14ac:dyDescent="0.25">
      <c r="A20" s="11"/>
      <c r="B20" s="11"/>
      <c r="C20" s="11"/>
      <c r="D20" s="19"/>
    </row>
    <row r="21" spans="1:4" x14ac:dyDescent="0.25">
      <c r="A21" s="11"/>
      <c r="B21" s="11"/>
      <c r="C21" s="11"/>
      <c r="D21" s="19"/>
    </row>
    <row r="22" spans="1:4" x14ac:dyDescent="0.25">
      <c r="A22" s="11"/>
      <c r="B22" s="11"/>
      <c r="C22" s="11"/>
      <c r="D22" s="19"/>
    </row>
    <row r="23" spans="1:4" x14ac:dyDescent="0.25">
      <c r="A23" s="11"/>
      <c r="B23" s="11"/>
      <c r="C23" s="11"/>
      <c r="D23" s="19"/>
    </row>
    <row r="24" spans="1:4" x14ac:dyDescent="0.25">
      <c r="A24" s="11"/>
      <c r="B24" s="11"/>
      <c r="C24" s="11"/>
      <c r="D24" s="19"/>
    </row>
    <row r="25" spans="1:4" x14ac:dyDescent="0.25">
      <c r="A25" s="11"/>
      <c r="B25" s="11"/>
      <c r="C25" s="11"/>
      <c r="D25" s="19"/>
    </row>
    <row r="26" spans="1:4" x14ac:dyDescent="0.25">
      <c r="A26" s="11"/>
      <c r="B26" s="11"/>
      <c r="C26" s="11"/>
      <c r="D26" s="19"/>
    </row>
    <row r="27" spans="1:4" x14ac:dyDescent="0.25">
      <c r="A27" s="11"/>
      <c r="B27" s="11"/>
      <c r="C27" s="11"/>
      <c r="D27" s="19"/>
    </row>
    <row r="28" spans="1:4" x14ac:dyDescent="0.25">
      <c r="A28" s="11"/>
      <c r="B28" s="11"/>
      <c r="C28" s="11"/>
      <c r="D28" s="19"/>
    </row>
    <row r="29" spans="1:4" x14ac:dyDescent="0.25">
      <c r="A29" s="11"/>
      <c r="B29" s="11"/>
      <c r="C29" s="11"/>
      <c r="D29" s="19"/>
    </row>
    <row r="30" spans="1:4" x14ac:dyDescent="0.25">
      <c r="A30" s="11"/>
      <c r="B30" s="11"/>
      <c r="C30" s="11"/>
      <c r="D30" s="19"/>
    </row>
    <row r="31" spans="1:4" x14ac:dyDescent="0.25">
      <c r="A31" s="11"/>
      <c r="B31" s="11"/>
      <c r="C31" s="11"/>
      <c r="D31" s="19"/>
    </row>
    <row r="32" spans="1:4" x14ac:dyDescent="0.25">
      <c r="A32" s="11"/>
      <c r="B32" s="11"/>
      <c r="C32" s="11"/>
      <c r="D32" s="19"/>
    </row>
    <row r="33" spans="1:4" x14ac:dyDescent="0.25">
      <c r="A33" s="11"/>
      <c r="B33" s="11"/>
      <c r="C33" s="11"/>
      <c r="D33" s="19"/>
    </row>
    <row r="34" spans="1:4" x14ac:dyDescent="0.25">
      <c r="A34" s="11"/>
      <c r="B34" s="11"/>
      <c r="C34" s="11"/>
      <c r="D34" s="19"/>
    </row>
    <row r="35" spans="1:4" x14ac:dyDescent="0.25">
      <c r="A35" s="11"/>
      <c r="B35" s="11"/>
      <c r="C35" s="11"/>
      <c r="D35" s="19"/>
    </row>
    <row r="36" spans="1:4" x14ac:dyDescent="0.25">
      <c r="A36" s="11"/>
      <c r="B36" s="11"/>
      <c r="C36" s="11"/>
      <c r="D36" s="19"/>
    </row>
    <row r="37" spans="1:4" x14ac:dyDescent="0.25">
      <c r="A37" s="11"/>
      <c r="B37" s="11"/>
      <c r="C37" s="11"/>
      <c r="D37" s="19"/>
    </row>
    <row r="38" spans="1:4" x14ac:dyDescent="0.25">
      <c r="A38" s="11"/>
      <c r="B38" s="11"/>
      <c r="C38" s="11"/>
      <c r="D38" s="19"/>
    </row>
    <row r="39" spans="1:4" x14ac:dyDescent="0.25">
      <c r="A39" s="11"/>
      <c r="B39" s="11"/>
      <c r="C39" s="11"/>
      <c r="D39" s="19"/>
    </row>
    <row r="40" spans="1:4" x14ac:dyDescent="0.25">
      <c r="C40" s="4" t="s">
        <v>79</v>
      </c>
      <c r="D40" s="15">
        <f>SUM(D8:D39)</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0"/>
  <sheetViews>
    <sheetView topLeftCell="A3" workbookViewId="0">
      <selection activeCell="C7" sqref="C7"/>
    </sheetView>
  </sheetViews>
  <sheetFormatPr defaultRowHeight="15" x14ac:dyDescent="0.25"/>
  <cols>
    <col min="1" max="1" width="14.140625" bestFit="1" customWidth="1"/>
    <col min="2" max="2" width="24.28515625" bestFit="1" customWidth="1"/>
    <col min="3" max="3" width="27.42578125" bestFit="1" customWidth="1"/>
    <col min="4" max="4" width="10.28515625" customWidth="1"/>
  </cols>
  <sheetData>
    <row r="3" spans="1:4" x14ac:dyDescent="0.25">
      <c r="B3" s="20" t="s">
        <v>0</v>
      </c>
      <c r="C3" s="21">
        <v>0</v>
      </c>
    </row>
    <row r="4" spans="1:4" x14ac:dyDescent="0.25">
      <c r="B4" s="22" t="s">
        <v>1</v>
      </c>
      <c r="C4" s="23">
        <v>0</v>
      </c>
    </row>
    <row r="5" spans="1:4" x14ac:dyDescent="0.25">
      <c r="B5" s="24" t="s">
        <v>2</v>
      </c>
      <c r="C5" s="25">
        <f>SUM(C3-C4)</f>
        <v>0</v>
      </c>
    </row>
    <row r="7" spans="1:4" x14ac:dyDescent="0.25">
      <c r="A7" s="12" t="s">
        <v>87</v>
      </c>
      <c r="B7" s="13" t="s">
        <v>84</v>
      </c>
      <c r="C7" s="13" t="s">
        <v>48</v>
      </c>
      <c r="D7" s="12" t="s">
        <v>49</v>
      </c>
    </row>
    <row r="8" spans="1:4" x14ac:dyDescent="0.25">
      <c r="A8" s="11"/>
      <c r="B8" s="11"/>
      <c r="C8" s="16"/>
      <c r="D8" s="14">
        <v>0</v>
      </c>
    </row>
    <row r="9" spans="1:4" x14ac:dyDescent="0.25">
      <c r="A9" s="11"/>
      <c r="B9" s="11"/>
      <c r="C9" s="11"/>
      <c r="D9" s="14"/>
    </row>
    <row r="10" spans="1:4" x14ac:dyDescent="0.25">
      <c r="A10" s="11"/>
      <c r="B10" s="11"/>
      <c r="C10" s="11"/>
      <c r="D10" s="14"/>
    </row>
    <row r="11" spans="1:4" x14ac:dyDescent="0.25">
      <c r="A11" s="11"/>
      <c r="B11" s="11"/>
      <c r="C11" s="11"/>
      <c r="D11" s="14"/>
    </row>
    <row r="12" spans="1:4" x14ac:dyDescent="0.25">
      <c r="A12" s="11"/>
      <c r="B12" s="11"/>
      <c r="C12" s="11"/>
      <c r="D12" s="14"/>
    </row>
    <row r="13" spans="1:4" x14ac:dyDescent="0.25">
      <c r="A13" s="11"/>
      <c r="B13" s="11"/>
      <c r="C13" s="11"/>
      <c r="D13" s="14"/>
    </row>
    <row r="14" spans="1:4" x14ac:dyDescent="0.25">
      <c r="A14" s="11"/>
      <c r="B14" s="11"/>
      <c r="C14" s="11"/>
      <c r="D14" s="14"/>
    </row>
    <row r="15" spans="1:4" x14ac:dyDescent="0.25">
      <c r="A15" s="11"/>
      <c r="B15" s="11"/>
      <c r="C15" s="11"/>
      <c r="D15" s="14"/>
    </row>
    <row r="16" spans="1:4" x14ac:dyDescent="0.25">
      <c r="A16" s="11"/>
      <c r="B16" s="11"/>
      <c r="C16" s="11"/>
      <c r="D16" s="14"/>
    </row>
    <row r="17" spans="1:4" x14ac:dyDescent="0.25">
      <c r="A17" s="11"/>
      <c r="B17" s="11"/>
      <c r="C17" s="11"/>
      <c r="D17" s="14"/>
    </row>
    <row r="18" spans="1:4" x14ac:dyDescent="0.25">
      <c r="A18" s="11"/>
      <c r="B18" s="11"/>
      <c r="C18" s="11"/>
      <c r="D18" s="14"/>
    </row>
    <row r="19" spans="1:4" x14ac:dyDescent="0.25">
      <c r="A19" s="11"/>
      <c r="B19" s="11"/>
      <c r="C19" s="11"/>
      <c r="D19" s="14"/>
    </row>
    <row r="20" spans="1:4" x14ac:dyDescent="0.25">
      <c r="A20" s="11"/>
      <c r="B20" s="11"/>
      <c r="C20" s="11"/>
      <c r="D20" s="14"/>
    </row>
    <row r="21" spans="1:4" x14ac:dyDescent="0.25">
      <c r="A21" s="11"/>
      <c r="B21" s="11"/>
      <c r="C21" s="11"/>
      <c r="D21" s="14"/>
    </row>
    <row r="22" spans="1:4" x14ac:dyDescent="0.25">
      <c r="A22" s="11"/>
      <c r="B22" s="11"/>
      <c r="C22" s="11"/>
      <c r="D22" s="14"/>
    </row>
    <row r="23" spans="1:4" x14ac:dyDescent="0.25">
      <c r="A23" s="11"/>
      <c r="B23" s="11"/>
      <c r="C23" s="11"/>
      <c r="D23" s="14"/>
    </row>
    <row r="24" spans="1:4" x14ac:dyDescent="0.25">
      <c r="A24" s="11"/>
      <c r="B24" s="11"/>
      <c r="C24" s="11"/>
      <c r="D24" s="14"/>
    </row>
    <row r="25" spans="1:4" x14ac:dyDescent="0.25">
      <c r="A25" s="11"/>
      <c r="B25" s="11"/>
      <c r="C25" s="11"/>
      <c r="D25" s="14"/>
    </row>
    <row r="26" spans="1:4" x14ac:dyDescent="0.25">
      <c r="A26" s="11"/>
      <c r="B26" s="11"/>
      <c r="C26" s="11"/>
      <c r="D26" s="14"/>
    </row>
    <row r="27" spans="1:4" x14ac:dyDescent="0.25">
      <c r="A27" s="11"/>
      <c r="B27" s="11"/>
      <c r="C27" s="11"/>
      <c r="D27" s="14"/>
    </row>
    <row r="28" spans="1:4" x14ac:dyDescent="0.25">
      <c r="A28" s="11"/>
      <c r="B28" s="11"/>
      <c r="C28" s="11"/>
      <c r="D28" s="14"/>
    </row>
    <row r="29" spans="1:4" x14ac:dyDescent="0.25">
      <c r="A29" s="11"/>
      <c r="B29" s="11"/>
      <c r="C29" s="11"/>
      <c r="D29" s="14"/>
    </row>
    <row r="30" spans="1:4" x14ac:dyDescent="0.25">
      <c r="A30" s="11"/>
      <c r="B30" s="11"/>
      <c r="C30" s="11"/>
      <c r="D30" s="14"/>
    </row>
    <row r="31" spans="1:4" x14ac:dyDescent="0.25">
      <c r="A31" s="11"/>
      <c r="B31" s="11"/>
      <c r="C31" s="11"/>
      <c r="D31" s="14"/>
    </row>
    <row r="32" spans="1:4" x14ac:dyDescent="0.25">
      <c r="A32" s="11"/>
      <c r="B32" s="11"/>
      <c r="C32" s="11"/>
      <c r="D32" s="14"/>
    </row>
    <row r="33" spans="1:4" x14ac:dyDescent="0.25">
      <c r="A33" s="11"/>
      <c r="B33" s="11"/>
      <c r="C33" s="11"/>
      <c r="D33" s="14"/>
    </row>
    <row r="34" spans="1:4" x14ac:dyDescent="0.25">
      <c r="A34" s="11"/>
      <c r="B34" s="11"/>
      <c r="C34" s="11"/>
      <c r="D34" s="14"/>
    </row>
    <row r="35" spans="1:4" x14ac:dyDescent="0.25">
      <c r="A35" s="11"/>
      <c r="B35" s="11"/>
      <c r="C35" s="11"/>
      <c r="D35" s="14"/>
    </row>
    <row r="36" spans="1:4" x14ac:dyDescent="0.25">
      <c r="A36" s="11"/>
      <c r="B36" s="11"/>
      <c r="C36" s="11"/>
      <c r="D36" s="14"/>
    </row>
    <row r="37" spans="1:4" x14ac:dyDescent="0.25">
      <c r="A37" s="11"/>
      <c r="B37" s="11"/>
      <c r="C37" s="11"/>
      <c r="D37" s="14"/>
    </row>
    <row r="38" spans="1:4" x14ac:dyDescent="0.25">
      <c r="A38" s="11"/>
      <c r="B38" s="11"/>
      <c r="C38" s="11"/>
      <c r="D38" s="14"/>
    </row>
    <row r="39" spans="1:4" x14ac:dyDescent="0.25">
      <c r="A39" s="11"/>
      <c r="B39" s="11"/>
      <c r="C39" s="11"/>
      <c r="D39" s="14"/>
    </row>
    <row r="40" spans="1:4" x14ac:dyDescent="0.25">
      <c r="C40" s="4" t="s">
        <v>80</v>
      </c>
      <c r="D40" s="15">
        <f>SUM(D8:D39)</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Encumb Rpt Pos Instr (Cl.01) </vt:lpstr>
      <vt:lpstr>Encumb Rpt Appoint Instr (CL02)</vt:lpstr>
      <vt:lpstr>Budget Tracker Summary</vt:lpstr>
      <vt:lpstr>Class 01 - Salaried Staff (PIN)</vt:lpstr>
      <vt:lpstr>Class 02 - Contracts</vt:lpstr>
      <vt:lpstr>Class 03 - Communications</vt:lpstr>
      <vt:lpstr>Class 04 - Travel</vt:lpstr>
      <vt:lpstr>Class 06 - Fuel &amp; Utilities</vt:lpstr>
      <vt:lpstr>Class 07 - Vehicles</vt:lpstr>
      <vt:lpstr>Class 08 - Contractual Services</vt:lpstr>
      <vt:lpstr>Class 09 - Supplies &amp; Materials</vt:lpstr>
      <vt:lpstr>Class 10 - Equipment Replacment</vt:lpstr>
      <vt:lpstr>Class 11- Equipment Additions</vt:lpstr>
      <vt:lpstr>Class 12 - Grants &amp; Contrib.</vt:lpstr>
      <vt:lpstr>Class 13 - Fixed Charges</vt:lpstr>
      <vt:lpstr>Class 14 - Land Structures</vt:lpstr>
    </vt:vector>
  </TitlesOfParts>
  <Company>Bowie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M Scott</dc:creator>
  <cp:lastModifiedBy>Tiffany M Scott</cp:lastModifiedBy>
  <dcterms:created xsi:type="dcterms:W3CDTF">2020-11-17T13:16:21Z</dcterms:created>
  <dcterms:modified xsi:type="dcterms:W3CDTF">2023-10-26T18:27:49Z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